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<sst xmlns="http://schemas.openxmlformats.org/spreadsheetml/2006/main" count="78" uniqueCount="40">
  <si>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Organofosforados</t>
  </si>
  <si>
    <t>Número de
produtores</t>
  </si>
  <si>
    <t>Frequência
relativa (%)</t>
  </si>
  <si>
    <t>Quema</t>
  </si>
  <si>
    <t>Cielo abierto</t>
  </si>
  <si>
    <t>Lleva a la ciudad</t>
  </si>
  <si>
    <t>Entierra</t>
  </si>
  <si>
    <t>Pozo abierto</t>
  </si>
  <si>
    <t>Colecta selectiva</t>
  </si>
  <si>
    <t>Grupo Químico</t>
  </si>
  <si>
    <t>Principio activo</t>
  </si>
  <si>
    <t>Administración</t>
  </si>
  <si>
    <t xml:space="preserve">                                                   Agropecuaria</t>
  </si>
  <si>
    <t>X</t>
  </si>
  <si>
    <t>Y</t>
  </si>
  <si>
    <t>W</t>
  </si>
  <si>
    <t>Z</t>
  </si>
  <si>
    <t>Lactonasmacrocíclicas</t>
  </si>
  <si>
    <t>Ivermectina</t>
  </si>
  <si>
    <t>oral e inyectable</t>
  </si>
  <si>
    <t>©</t>
  </si>
  <si>
    <t>Doramectina</t>
  </si>
  <si>
    <t>inyectable</t>
  </si>
  <si>
    <t>Moxidectina</t>
  </si>
  <si>
    <t>Benzimidazoles</t>
  </si>
  <si>
    <t>Albendazol</t>
  </si>
  <si>
    <t>oral</t>
  </si>
  <si>
    <t>Fenbendazol</t>
  </si>
  <si>
    <t>Oxfendazol</t>
  </si>
  <si>
    <t>Imidazotiazoles</t>
  </si>
  <si>
    <t>Levamisol</t>
  </si>
  <si>
    <t>Fenólicos</t>
  </si>
  <si>
    <t>Nitroxinil</t>
  </si>
  <si>
    <t>Disofenol</t>
  </si>
  <si>
    <t>Triclorfon</t>
  </si>
  <si>
    <t>Monepantel</t>
  </si>
  <si>
    <t>disponible a la venta</t>
  </si>
  <si>
    <t>rotaciones de principios 
activos</t>
  </si>
  <si>
    <t>Total</t>
  </si>
  <si>
    <t>Número de principios ativos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</si>
</sst>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left" wrapText="1"/>
    </xf>
    <xf numFmtId="0" fontId="0" fillId="32" borderId="0" xfId="0" applyFill="1" applyAlignment="1">
      <alignment/>
    </xf>
    <xf numFmtId="180" fontId="0" fillId="0" borderId="0" xfId="0" applyNumberFormat="1" applyFont="1" applyAlignment="1">
      <alignment/>
    </xf>
    <xf numFmtId="0" fontId="44" fillId="33" borderId="0" xfId="0" applyFont="1" applyFill="1" applyBorder="1" applyAlignment="1">
      <alignment/>
    </xf>
    <xf numFmtId="180" fontId="4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0" fillId="33" borderId="11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gestão produtiva</a:t>
            </a:r>
          </a:p>
        </c:rich>
      </c:tx>
      <c:layout>
        <c:manualLayout>
          <c:xMode val="factor"/>
          <c:yMode val="factor"/>
          <c:x val="-0.049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15875"/>
          <c:w val="0.399"/>
          <c:h val="0.84575"/>
        </c:manualLayout>
      </c:layout>
      <c:pieChart>
        <c:varyColors val="1"/>
        <c:ser>
          <c:idx val="0"/>
          <c:order val="0"/>
          <c:tx>
            <c:v>exame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Plan1!$AY$35:$AY$36</c:f>
              <c:numCache/>
            </c:numRef>
          </c:cat>
          <c:val>
            <c:numRef>
              <c:f>Plan1!$AZ$35:$AZ$36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9"/>
          <c:w val="0.983"/>
          <c:h val="1.02"/>
        </c:manualLayout>
      </c:layout>
      <c:barChart>
        <c:barDir val="col"/>
        <c:grouping val="clustered"/>
        <c:varyColors val="1"/>
        <c:ser>
          <c:idx val="0"/>
          <c:order val="0"/>
          <c:tx>
            <c:v>frquência relativa (%)</c:v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959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Plan1!$B$11:$B$16</c:f>
              <c:strCache/>
            </c:strRef>
          </c:cat>
          <c:val>
            <c:numRef>
              <c:f>Plan1!$C$11:$C$16</c:f>
              <c:numCache/>
            </c:numRef>
          </c:val>
        </c:ser>
        <c:overlap val="-3"/>
        <c:gapWidth val="24"/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365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466725</xdr:colOff>
      <xdr:row>77</xdr:row>
      <xdr:rowOff>38100</xdr:rowOff>
    </xdr:from>
    <xdr:to>
      <xdr:col>71</xdr:col>
      <xdr:colOff>85725</xdr:colOff>
      <xdr:row>94</xdr:row>
      <xdr:rowOff>28575</xdr:rowOff>
    </xdr:to>
    <xdr:graphicFrame>
      <xdr:nvGraphicFramePr>
        <xdr:cNvPr id="1" name="9 Gráfico"/>
        <xdr:cNvGraphicFramePr/>
      </xdr:nvGraphicFramePr>
      <xdr:xfrm>
        <a:off x="53911500" y="13211175"/>
        <a:ext cx="5715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8</xdr:row>
      <xdr:rowOff>57150</xdr:rowOff>
    </xdr:from>
    <xdr:to>
      <xdr:col>14</xdr:col>
      <xdr:colOff>981075</xdr:colOff>
      <xdr:row>29</xdr:row>
      <xdr:rowOff>104775</xdr:rowOff>
    </xdr:to>
    <xdr:grpSp>
      <xdr:nvGrpSpPr>
        <xdr:cNvPr id="2" name="15 Grupo"/>
        <xdr:cNvGrpSpPr>
          <a:grpSpLocks/>
        </xdr:cNvGrpSpPr>
      </xdr:nvGrpSpPr>
      <xdr:grpSpPr>
        <a:xfrm>
          <a:off x="5391150" y="1828800"/>
          <a:ext cx="7496175" cy="3676650"/>
          <a:chOff x="58044002" y="5584032"/>
          <a:chExt cx="7200900" cy="3548062"/>
        </a:xfrm>
        <a:solidFill>
          <a:srgbClr val="FFFFFF"/>
        </a:solidFill>
      </xdr:grpSpPr>
      <xdr:graphicFrame>
        <xdr:nvGraphicFramePr>
          <xdr:cNvPr id="3" name="10 Gráfico"/>
          <xdr:cNvGraphicFramePr/>
        </xdr:nvGraphicFramePr>
        <xdr:xfrm>
          <a:off x="58044002" y="5584032"/>
          <a:ext cx="7200900" cy="354806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17 CuadroTexto"/>
          <xdr:cNvSpPr txBox="1">
            <a:spLocks noChangeArrowheads="1"/>
          </xdr:cNvSpPr>
        </xdr:nvSpPr>
        <xdr:spPr>
          <a:xfrm>
            <a:off x="58587670" y="5620400"/>
            <a:ext cx="1802025" cy="3219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frecuencia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relativa (%)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2"/>
  <sheetViews>
    <sheetView tabSelected="1" zoomScale="80" zoomScaleNormal="80" zoomScalePageLayoutView="0" workbookViewId="0" topLeftCell="A1">
      <selection activeCell="E11" sqref="E11"/>
    </sheetView>
  </sheetViews>
  <sheetFormatPr defaultColWidth="11.421875" defaultRowHeight="12.75"/>
  <cols>
    <col min="1" max="1" width="19.57421875" style="0" customWidth="1"/>
    <col min="2" max="2" width="10.7109375" style="0" customWidth="1"/>
    <col min="3" max="3" width="11.28125" style="0" customWidth="1"/>
    <col min="4" max="4" width="22.140625" style="0" customWidth="1"/>
    <col min="5" max="5" width="10.7109375" style="0" customWidth="1"/>
    <col min="6" max="6" width="11.28125" style="0" customWidth="1"/>
    <col min="7" max="7" width="6.8515625" style="0" customWidth="1"/>
    <col min="8" max="8" width="11.00390625" style="0" bestFit="1" customWidth="1"/>
    <col min="9" max="9" width="8.8515625" style="0" bestFit="1" customWidth="1"/>
    <col min="10" max="10" width="6.28125" style="0" customWidth="1"/>
    <col min="11" max="11" width="11.28125" style="0" customWidth="1"/>
    <col min="12" max="12" width="15.57421875" style="0" customWidth="1"/>
    <col min="13" max="13" width="15.00390625" style="0" bestFit="1" customWidth="1"/>
    <col min="14" max="14" width="18.00390625" style="0" customWidth="1"/>
    <col min="15" max="15" width="16.57421875" style="0" bestFit="1" customWidth="1"/>
    <col min="16" max="16" width="24.28125" style="0" bestFit="1" customWidth="1"/>
    <col min="17" max="17" width="15.8515625" style="0" customWidth="1"/>
    <col min="18" max="18" width="17.140625" style="0" bestFit="1" customWidth="1"/>
    <col min="19" max="19" width="43.421875" style="0" bestFit="1" customWidth="1"/>
    <col min="20" max="20" width="21.57421875" style="0" bestFit="1" customWidth="1"/>
    <col min="21" max="21" width="3.140625" style="0" customWidth="1"/>
    <col min="22" max="22" width="3.00390625" style="0" customWidth="1"/>
    <col min="23" max="23" width="14.421875" style="0" bestFit="1" customWidth="1"/>
    <col min="24" max="24" width="14.57421875" style="0" bestFit="1" customWidth="1"/>
    <col min="25" max="25" width="14.7109375" style="0" bestFit="1" customWidth="1"/>
    <col min="26" max="78" width="11.421875" style="0" customWidth="1"/>
    <col min="79" max="79" width="19.57421875" style="0" customWidth="1"/>
    <col min="80" max="80" width="10.7109375" style="0" customWidth="1"/>
    <col min="81" max="81" width="17.8515625" style="0" bestFit="1" customWidth="1"/>
  </cols>
  <sheetData>
    <row r="1" spans="1:80" ht="38.25">
      <c r="A1" s="22" t="s">
        <v>39</v>
      </c>
      <c r="B1" s="21" t="s">
        <v>1</v>
      </c>
      <c r="C1" s="21" t="s">
        <v>2</v>
      </c>
      <c r="D1" s="22" t="s">
        <v>37</v>
      </c>
      <c r="E1" s="21" t="s">
        <v>1</v>
      </c>
      <c r="F1" s="21" t="s">
        <v>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1"/>
      <c r="CB1" s="1"/>
    </row>
    <row r="2" spans="1:83" ht="12.75">
      <c r="A2" s="23">
        <v>5</v>
      </c>
      <c r="B2" s="23">
        <v>1</v>
      </c>
      <c r="C2" s="24">
        <f>B2/$B$7*100</f>
        <v>3.125</v>
      </c>
      <c r="D2" s="23">
        <v>0</v>
      </c>
      <c r="E2" s="23">
        <v>0</v>
      </c>
      <c r="F2" s="24">
        <f>E2/$B$7*100</f>
        <v>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E2" s="6"/>
    </row>
    <row r="3" spans="1:78" ht="14.25">
      <c r="A3" s="23">
        <v>4</v>
      </c>
      <c r="B3" s="23">
        <v>8</v>
      </c>
      <c r="C3" s="24">
        <f>B3/$B$7*100</f>
        <v>25</v>
      </c>
      <c r="D3" s="23">
        <v>1</v>
      </c>
      <c r="E3" s="23">
        <v>5</v>
      </c>
      <c r="F3" s="24">
        <f>E3/$B$7*100</f>
        <v>15.625</v>
      </c>
      <c r="G3" s="9"/>
      <c r="H3" s="9"/>
      <c r="I3" s="9"/>
      <c r="J3" s="9"/>
      <c r="K3" s="9"/>
      <c r="L3" s="9"/>
      <c r="M3" s="9"/>
      <c r="N3" s="9"/>
      <c r="O3" s="9"/>
      <c r="P3" s="11" t="s">
        <v>9</v>
      </c>
      <c r="Q3" s="11" t="s">
        <v>10</v>
      </c>
      <c r="R3" s="11" t="s">
        <v>11</v>
      </c>
      <c r="S3" s="12" t="s">
        <v>12</v>
      </c>
      <c r="T3" s="11"/>
      <c r="U3" s="11"/>
      <c r="V3" s="1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4.25">
      <c r="A4" s="23">
        <v>3</v>
      </c>
      <c r="B4" s="23">
        <v>22</v>
      </c>
      <c r="C4" s="24">
        <f>B4/$B$7*100</f>
        <v>68.75</v>
      </c>
      <c r="D4" s="23">
        <v>2</v>
      </c>
      <c r="E4" s="23">
        <v>19</v>
      </c>
      <c r="F4" s="24">
        <f>E4/$B$7*100</f>
        <v>59.375</v>
      </c>
      <c r="G4" s="9"/>
      <c r="H4" s="9"/>
      <c r="I4" s="9"/>
      <c r="J4" s="9"/>
      <c r="K4" s="9"/>
      <c r="L4" s="9"/>
      <c r="M4" s="9"/>
      <c r="N4" s="9"/>
      <c r="O4" s="9"/>
      <c r="P4" s="13"/>
      <c r="Q4" s="13"/>
      <c r="R4" s="13"/>
      <c r="S4" s="14" t="s">
        <v>13</v>
      </c>
      <c r="T4" s="14" t="s">
        <v>14</v>
      </c>
      <c r="U4" s="14" t="s">
        <v>15</v>
      </c>
      <c r="V4" s="14" t="s">
        <v>16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5">
      <c r="A5" s="23">
        <v>2</v>
      </c>
      <c r="B5" s="23">
        <v>1</v>
      </c>
      <c r="C5" s="24">
        <f>B5/$B$7*100</f>
        <v>3.125</v>
      </c>
      <c r="D5" s="23">
        <v>3</v>
      </c>
      <c r="E5" s="23">
        <v>8</v>
      </c>
      <c r="F5" s="24">
        <f>E5/$B$7*100</f>
        <v>25</v>
      </c>
      <c r="G5" s="9"/>
      <c r="H5" s="9"/>
      <c r="I5" s="9"/>
      <c r="J5" s="9"/>
      <c r="K5" s="9"/>
      <c r="L5" s="9"/>
      <c r="M5" s="9"/>
      <c r="N5" s="9"/>
      <c r="O5" s="9"/>
      <c r="P5" s="15" t="s">
        <v>17</v>
      </c>
      <c r="Q5" s="15" t="s">
        <v>18</v>
      </c>
      <c r="R5" s="15" t="s">
        <v>19</v>
      </c>
      <c r="S5" s="16" t="s">
        <v>20</v>
      </c>
      <c r="T5" s="16" t="s">
        <v>20</v>
      </c>
      <c r="U5" s="16" t="s">
        <v>20</v>
      </c>
      <c r="V5" s="17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5">
      <c r="A6" s="25">
        <v>1</v>
      </c>
      <c r="B6" s="25">
        <v>0</v>
      </c>
      <c r="C6" s="26">
        <f>B6/$B$7*100</f>
        <v>0</v>
      </c>
      <c r="D6" s="25">
        <v>4</v>
      </c>
      <c r="E6" s="25">
        <v>0</v>
      </c>
      <c r="F6" s="26">
        <f>E6/$B$7*100</f>
        <v>0</v>
      </c>
      <c r="G6" s="9"/>
      <c r="H6" s="9"/>
      <c r="I6" s="9"/>
      <c r="J6" s="9"/>
      <c r="K6" s="9"/>
      <c r="L6" s="9"/>
      <c r="M6" s="9"/>
      <c r="N6" s="9"/>
      <c r="O6" s="9"/>
      <c r="P6" s="15"/>
      <c r="Q6" s="15" t="s">
        <v>21</v>
      </c>
      <c r="R6" s="15" t="s">
        <v>22</v>
      </c>
      <c r="S6" s="16" t="s">
        <v>20</v>
      </c>
      <c r="T6" s="16" t="s">
        <v>20</v>
      </c>
      <c r="U6" s="16" t="s">
        <v>20</v>
      </c>
      <c r="V6" s="16" t="s">
        <v>20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5">
      <c r="A7" s="27" t="s">
        <v>38</v>
      </c>
      <c r="B7" s="23">
        <f>SUM(B1:B6)</f>
        <v>32</v>
      </c>
      <c r="C7" s="24">
        <f>B7/$B$7*100</f>
        <v>100</v>
      </c>
      <c r="D7" s="27" t="s">
        <v>38</v>
      </c>
      <c r="E7" s="23">
        <f>SUM(E1:E6)</f>
        <v>32</v>
      </c>
      <c r="F7" s="24">
        <f>SUM(F2:F6)</f>
        <v>100</v>
      </c>
      <c r="G7" s="9"/>
      <c r="H7" s="9"/>
      <c r="I7" s="9"/>
      <c r="J7" s="9"/>
      <c r="K7" s="9"/>
      <c r="L7" s="9"/>
      <c r="M7" s="9"/>
      <c r="N7" s="9"/>
      <c r="O7" s="9"/>
      <c r="P7" s="15"/>
      <c r="Q7" s="15" t="s">
        <v>23</v>
      </c>
      <c r="R7" s="15" t="s">
        <v>22</v>
      </c>
      <c r="S7" s="16" t="s">
        <v>20</v>
      </c>
      <c r="T7" s="16" t="s">
        <v>20</v>
      </c>
      <c r="U7" s="16" t="s">
        <v>20</v>
      </c>
      <c r="V7" s="16" t="s">
        <v>20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5" t="s">
        <v>24</v>
      </c>
      <c r="Q8" s="15" t="s">
        <v>25</v>
      </c>
      <c r="R8" s="15" t="s">
        <v>26</v>
      </c>
      <c r="S8" s="16" t="s">
        <v>20</v>
      </c>
      <c r="T8" s="16" t="s">
        <v>20</v>
      </c>
      <c r="U8" s="16" t="s">
        <v>20</v>
      </c>
      <c r="V8" s="16" t="s">
        <v>20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81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"/>
      <c r="Q9" s="15" t="s">
        <v>27</v>
      </c>
      <c r="R9" s="15" t="s">
        <v>26</v>
      </c>
      <c r="S9" s="16" t="s">
        <v>20</v>
      </c>
      <c r="T9" s="17"/>
      <c r="U9" s="17"/>
      <c r="V9" s="17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1"/>
      <c r="CB9" s="1"/>
      <c r="CC9" s="7"/>
    </row>
    <row r="10" spans="1:78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5"/>
      <c r="Q10" s="15" t="s">
        <v>28</v>
      </c>
      <c r="R10" s="15" t="s">
        <v>26</v>
      </c>
      <c r="S10" s="16" t="s">
        <v>20</v>
      </c>
      <c r="T10" s="17"/>
      <c r="U10" s="17"/>
      <c r="V10" s="1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5">
      <c r="A11" s="9"/>
      <c r="B11" s="8" t="s">
        <v>3</v>
      </c>
      <c r="C11" s="2">
        <f>D11/$D$17*100</f>
        <v>41.81818181818181</v>
      </c>
      <c r="D11">
        <v>23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5" t="s">
        <v>29</v>
      </c>
      <c r="Q11" s="15" t="s">
        <v>30</v>
      </c>
      <c r="R11" s="15" t="s">
        <v>19</v>
      </c>
      <c r="S11" s="16" t="s">
        <v>20</v>
      </c>
      <c r="T11" s="16" t="s">
        <v>20</v>
      </c>
      <c r="U11" s="16" t="s">
        <v>20</v>
      </c>
      <c r="V11" s="16" t="s">
        <v>20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5">
      <c r="A12" s="9"/>
      <c r="B12" s="8" t="s">
        <v>7</v>
      </c>
      <c r="C12" s="2">
        <f>D12/$D$17*100</f>
        <v>30.909090909090907</v>
      </c>
      <c r="D12">
        <v>17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5" t="s">
        <v>31</v>
      </c>
      <c r="Q12" s="15" t="s">
        <v>32</v>
      </c>
      <c r="R12" s="15" t="s">
        <v>22</v>
      </c>
      <c r="S12" s="17"/>
      <c r="T12" s="16" t="s">
        <v>20</v>
      </c>
      <c r="U12" s="17"/>
      <c r="V12" s="16" t="s">
        <v>20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5">
      <c r="A13" s="9"/>
      <c r="B13" s="8" t="s">
        <v>4</v>
      </c>
      <c r="C13" s="2">
        <f>D13/$D$17*100</f>
        <v>12.727272727272727</v>
      </c>
      <c r="D13">
        <v>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5"/>
      <c r="Q13" s="15" t="s">
        <v>33</v>
      </c>
      <c r="R13" s="15" t="s">
        <v>19</v>
      </c>
      <c r="S13" s="16" t="s">
        <v>20</v>
      </c>
      <c r="T13" s="17"/>
      <c r="U13" s="17"/>
      <c r="V13" s="17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5">
      <c r="A14" s="9"/>
      <c r="B14" s="8" t="s">
        <v>5</v>
      </c>
      <c r="C14" s="2">
        <f>D14/$D$17*100</f>
        <v>9.090909090909092</v>
      </c>
      <c r="D14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5" t="s">
        <v>0</v>
      </c>
      <c r="Q14" s="15" t="s">
        <v>34</v>
      </c>
      <c r="R14" s="15" t="s">
        <v>26</v>
      </c>
      <c r="S14" s="16" t="s">
        <v>20</v>
      </c>
      <c r="T14" s="17"/>
      <c r="U14" s="17"/>
      <c r="V14" s="17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5">
      <c r="A15" s="9"/>
      <c r="B15" s="8" t="s">
        <v>6</v>
      </c>
      <c r="C15" s="2">
        <f>D15/$D$17*100</f>
        <v>3.6363636363636362</v>
      </c>
      <c r="D15">
        <v>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3"/>
      <c r="Q15" s="13" t="s">
        <v>35</v>
      </c>
      <c r="R15" s="13" t="s">
        <v>26</v>
      </c>
      <c r="S15" s="14"/>
      <c r="T15" s="18" t="s">
        <v>20</v>
      </c>
      <c r="U15" s="14"/>
      <c r="V15" s="18" t="s">
        <v>20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5">
      <c r="A16" s="9"/>
      <c r="B16" s="8" t="s">
        <v>8</v>
      </c>
      <c r="C16" s="2">
        <f>D16/$D$17*100</f>
        <v>1.8181818181818181</v>
      </c>
      <c r="D16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9"/>
      <c r="Q16" s="19"/>
      <c r="R16" s="15"/>
      <c r="S16" s="20" t="s">
        <v>20</v>
      </c>
      <c r="T16" s="15" t="s">
        <v>36</v>
      </c>
      <c r="U16" s="15"/>
      <c r="V16" s="15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2.75">
      <c r="A17" s="9"/>
      <c r="C17" s="2">
        <f>SUM(C11:C16)</f>
        <v>99.99999999999999</v>
      </c>
      <c r="D17">
        <v>55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27:65" ht="12.75">
      <c r="AA35" s="9"/>
      <c r="AB35" s="9"/>
      <c r="AC35" s="9"/>
      <c r="AD35" s="9"/>
      <c r="AE35" s="9"/>
      <c r="AF35" s="9"/>
      <c r="AG35" s="9"/>
      <c r="AH35" s="10"/>
      <c r="AI35" s="9"/>
      <c r="AJ35" s="9"/>
      <c r="AK35" s="9"/>
      <c r="AL35" s="10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M35" s="3"/>
    </row>
    <row r="36" spans="27:65" ht="12.75">
      <c r="AA36" s="9"/>
      <c r="AB36" s="9"/>
      <c r="AC36" s="9"/>
      <c r="AD36" s="9"/>
      <c r="AE36" s="9"/>
      <c r="AF36" s="9"/>
      <c r="AG36" s="9"/>
      <c r="AH36" s="10"/>
      <c r="AI36" s="9"/>
      <c r="AJ36" s="9"/>
      <c r="AK36" s="9"/>
      <c r="AL36" s="10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M36" s="3"/>
    </row>
    <row r="37" spans="27:65" ht="12.75">
      <c r="AA37" s="9"/>
      <c r="AB37" s="9"/>
      <c r="AC37" s="9"/>
      <c r="AD37" s="9"/>
      <c r="AE37" s="9"/>
      <c r="AF37" s="9"/>
      <c r="AG37" s="9"/>
      <c r="AH37" s="10"/>
      <c r="AI37" s="9"/>
      <c r="AJ37" s="9"/>
      <c r="AK37" s="9"/>
      <c r="AL37" s="10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M37" s="3"/>
    </row>
    <row r="38" spans="27:65" ht="12.75"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M38" s="5"/>
    </row>
    <row r="39" spans="27:65" ht="12.75"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M39" s="5"/>
    </row>
    <row r="40" spans="27:65" ht="12.75"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M40" s="5"/>
    </row>
    <row r="41" spans="27:56" ht="12.75"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0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7:62" ht="12.75"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0"/>
      <c r="AU42" s="9"/>
      <c r="AV42" s="9"/>
      <c r="AW42" s="9"/>
      <c r="AX42" s="9"/>
      <c r="AY42" s="9"/>
      <c r="AZ42" s="9"/>
      <c r="BA42" s="9"/>
      <c r="BB42" s="9"/>
      <c r="BC42" s="9"/>
      <c r="BD42" s="9"/>
      <c r="BJ42" s="4"/>
    </row>
    <row r="43" spans="27:62" ht="12.75"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0"/>
      <c r="AU43" s="9"/>
      <c r="AV43" s="9"/>
      <c r="AW43" s="9"/>
      <c r="AX43" s="9"/>
      <c r="AY43" s="9"/>
      <c r="AZ43" s="9"/>
      <c r="BA43" s="9"/>
      <c r="BB43" s="9"/>
      <c r="BC43" s="9"/>
      <c r="BD43" s="9"/>
      <c r="BJ43" s="4"/>
    </row>
    <row r="44" spans="27:62" ht="12.75"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0"/>
      <c r="AU44" s="9"/>
      <c r="AV44" s="9"/>
      <c r="AW44" s="9"/>
      <c r="AX44" s="9"/>
      <c r="AY44" s="9"/>
      <c r="AZ44" s="9"/>
      <c r="BA44" s="9"/>
      <c r="BB44" s="9"/>
      <c r="BC44" s="9"/>
      <c r="BD44" s="9"/>
      <c r="BI44" s="3"/>
      <c r="BJ44" s="4"/>
    </row>
    <row r="45" spans="27:62" ht="12.75"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10"/>
      <c r="AU45" s="9"/>
      <c r="AV45" s="9"/>
      <c r="AW45" s="9"/>
      <c r="AX45" s="9"/>
      <c r="AY45" s="9"/>
      <c r="AZ45" s="9"/>
      <c r="BA45" s="9"/>
      <c r="BB45" s="9"/>
      <c r="BC45" s="9"/>
      <c r="BD45" s="9"/>
      <c r="BJ45" s="4"/>
    </row>
    <row r="46" spans="27:62" ht="12.75"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J46" s="4"/>
    </row>
    <row r="47" spans="27:62" ht="12.75"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J47" s="4"/>
    </row>
    <row r="48" spans="27:62" ht="12.75">
      <c r="AA48" s="9"/>
      <c r="AB48" s="9"/>
      <c r="AC48" s="9"/>
      <c r="AD48" s="9"/>
      <c r="AE48" s="9"/>
      <c r="AF48" s="10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J48" s="4"/>
    </row>
    <row r="49" spans="27:66" ht="12.75">
      <c r="AA49" s="9"/>
      <c r="AB49" s="9"/>
      <c r="AC49" s="9"/>
      <c r="AD49" s="9"/>
      <c r="AE49" s="9"/>
      <c r="AF49" s="10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N49" s="2"/>
    </row>
    <row r="50" spans="27:66" ht="12.75">
      <c r="AA50" s="9"/>
      <c r="AB50" s="9"/>
      <c r="AC50" s="9"/>
      <c r="AD50" s="9"/>
      <c r="AE50" s="9"/>
      <c r="AF50" s="10"/>
      <c r="AG50" s="9"/>
      <c r="AH50" s="9"/>
      <c r="AI50" s="9"/>
      <c r="AJ50" s="10"/>
      <c r="AK50" s="9"/>
      <c r="AL50" s="9"/>
      <c r="AM50" s="9"/>
      <c r="AN50" s="10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N50" s="2"/>
    </row>
    <row r="51" spans="27:66" ht="12.75">
      <c r="AA51" s="9"/>
      <c r="AB51" s="9"/>
      <c r="AC51" s="9"/>
      <c r="AD51" s="9"/>
      <c r="AE51" s="9"/>
      <c r="AF51" s="10"/>
      <c r="AG51" s="9"/>
      <c r="AH51" s="9"/>
      <c r="AI51" s="9"/>
      <c r="AJ51" s="10"/>
      <c r="AK51" s="9"/>
      <c r="AL51" s="9"/>
      <c r="AM51" s="9"/>
      <c r="AN51" s="10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N51" s="2"/>
    </row>
    <row r="52" spans="27:66" ht="12.75">
      <c r="AA52" s="9"/>
      <c r="AB52" s="9"/>
      <c r="AC52" s="9"/>
      <c r="AD52" s="9"/>
      <c r="AE52" s="9"/>
      <c r="AF52" s="10"/>
      <c r="AG52" s="9"/>
      <c r="AH52" s="9"/>
      <c r="AI52" s="9"/>
      <c r="AJ52" s="10"/>
      <c r="AK52" s="9"/>
      <c r="AL52" s="9"/>
      <c r="AM52" s="9"/>
      <c r="AN52" s="10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N52" s="2"/>
    </row>
    <row r="53" spans="27:66" ht="12.75">
      <c r="AA53" s="9"/>
      <c r="AB53" s="9"/>
      <c r="AC53" s="9"/>
      <c r="AD53" s="9"/>
      <c r="AE53" s="9"/>
      <c r="AF53" s="10"/>
      <c r="AG53" s="9"/>
      <c r="AH53" s="9"/>
      <c r="AI53" s="9"/>
      <c r="AJ53" s="10"/>
      <c r="AK53" s="9"/>
      <c r="AL53" s="9"/>
      <c r="AM53" s="9"/>
      <c r="AN53" s="10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N53" s="2"/>
    </row>
    <row r="54" spans="27:66" ht="12.75"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N54" s="2"/>
    </row>
    <row r="55" spans="27:56" ht="12.75"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7:56" ht="12.75"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7:56" ht="12.75"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7:56" ht="12.75"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7:56" ht="12.75"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7:56" ht="12.75"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7:56" ht="12.75"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7:56" ht="12.75"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7:56" ht="12.75"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7:56" ht="12.75"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27:56" ht="12.75"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27:56" ht="12.75"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27:56" ht="12.75">
      <c r="AA67" s="9"/>
      <c r="AB67" s="9"/>
      <c r="AC67" s="9"/>
      <c r="AD67" s="9"/>
      <c r="AE67" s="9"/>
      <c r="AF67" s="9"/>
      <c r="AG67" s="10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27:56" ht="12.75">
      <c r="AA68" s="9"/>
      <c r="AB68" s="9"/>
      <c r="AC68" s="9"/>
      <c r="AD68" s="9"/>
      <c r="AE68" s="9"/>
      <c r="AF68" s="9"/>
      <c r="AG68" s="10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27:56" ht="12.75">
      <c r="AA69" s="9"/>
      <c r="AB69" s="9"/>
      <c r="AC69" s="9"/>
      <c r="AD69" s="9"/>
      <c r="AE69" s="9"/>
      <c r="AF69" s="9"/>
      <c r="AG69" s="10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27:56" ht="12.75"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27:56" ht="12.75"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27:56" ht="12.75"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27:56" ht="12.75"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27:56" ht="12.75"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27:56" ht="12.75"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27:56" ht="12.75"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27:56" ht="12.75"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27:56" ht="12.75"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27:56" ht="12.75"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27:56" ht="12.75"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27:56" ht="12.75"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27:56" ht="12.75"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27:56" ht="12.75"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27:56" ht="12.75"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27:56" ht="12.75"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27:56" ht="12.75"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27:56" ht="12.75"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27:56" ht="12.75"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27:56" ht="12.75"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27:56" ht="12.75"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27:56" ht="12.75"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27:56" ht="12.75"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</sheetData>
  <sheetProtection/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IGNACIO PABLO TRAVERSA TEJERO</cp:lastModifiedBy>
  <dcterms:created xsi:type="dcterms:W3CDTF">2014-09-24T17:07:45Z</dcterms:created>
  <dcterms:modified xsi:type="dcterms:W3CDTF">2016-02-23T19:10:47Z</dcterms:modified>
  <cp:category/>
  <cp:version/>
  <cp:contentType/>
  <cp:contentStatus/>
</cp:coreProperties>
</file>