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19395" windowHeight="7155" activeTab="1"/>
  </bookViews>
  <sheets>
    <sheet name="Derechos homosexuales" sheetId="1" r:id="rId1"/>
    <sheet name="Derechos homosexuales2" sheetId="2" r:id="rId2"/>
  </sheets>
  <calcPr calcId="145621"/>
  <pivotCaches>
    <pivotCache cacheId="8" r:id="rId3"/>
  </pivotCaches>
</workbook>
</file>

<file path=xl/calcChain.xml><?xml version="1.0" encoding="utf-8"?>
<calcChain xmlns="http://schemas.openxmlformats.org/spreadsheetml/2006/main">
  <c r="F49" i="1" l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1" i="1"/>
  <c r="E31" i="1"/>
  <c r="F30" i="1"/>
  <c r="E30" i="1"/>
  <c r="F29" i="1"/>
  <c r="E29" i="1"/>
  <c r="F28" i="1"/>
  <c r="E28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<sst xmlns="http://schemas.openxmlformats.org/spreadsheetml/2006/main" count="109" uniqueCount="22">
  <si>
    <t>Año</t>
  </si>
  <si>
    <t>Pregunta</t>
  </si>
  <si>
    <t>Poblacion</t>
  </si>
  <si>
    <t>Nota</t>
  </si>
  <si>
    <t xml:space="preserve">Nota - 1 </t>
  </si>
  <si>
    <t>Sobre cien</t>
  </si>
  <si>
    <t>Derecho de votar</t>
  </si>
  <si>
    <t>General</t>
  </si>
  <si>
    <t xml:space="preserve">Evangélicos </t>
  </si>
  <si>
    <t>Manifestarse pacificamente</t>
  </si>
  <si>
    <t>Postularse para cargos publicos</t>
  </si>
  <si>
    <t xml:space="preserve">Discursos en la television </t>
  </si>
  <si>
    <t>Homosexuales ocupando cargos públicos</t>
  </si>
  <si>
    <t>Matrimonio igualitario</t>
  </si>
  <si>
    <t>Aborto en caso de peligro para la madre</t>
  </si>
  <si>
    <t>(% de si)</t>
  </si>
  <si>
    <t>Hombres tienes mas derecho a trabajos que mujeres</t>
  </si>
  <si>
    <t>Reservar espacios para mujeres en listas de candidatos</t>
  </si>
  <si>
    <t>Cupos en universidad para no-blancos</t>
  </si>
  <si>
    <t>Moyenne de Sobre cien</t>
  </si>
  <si>
    <t>Étiquettes de colonnes</t>
  </si>
  <si>
    <t>Étiquettes de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</si>
</sst>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[Graf5.xlsx]Derechos homosexuales2!Tableau croisé dynamique1</c:name>
    <c:fmtId val="2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'Derechos homosexuales2'!$B$3:$B$4</c:f>
              <c:strCache>
                <c:ptCount val="1"/>
                <c:pt idx="0">
                  <c:v>Evangélicos </c:v>
                </c:pt>
              </c:strCache>
            </c:strRef>
          </c:tx>
          <c:invertIfNegative val="0"/>
          <c:cat>
            <c:strRef>
              <c:f>'Derechos homosexuales2'!$A$5:$A$6</c:f>
              <c:strCache>
                <c:ptCount val="2"/>
                <c:pt idx="0">
                  <c:v>Homosexuales ocupando cargos públicos</c:v>
                </c:pt>
                <c:pt idx="1">
                  <c:v>Matrimonio igualitario</c:v>
                </c:pt>
              </c:strCache>
            </c:strRef>
          </c:cat>
          <c:val>
            <c:numRef>
              <c:f>'Derechos homosexuales2'!$B$5:$B$6</c:f>
              <c:numCache>
                <c:formatCode>General</c:formatCode>
                <c:ptCount val="2"/>
                <c:pt idx="0">
                  <c:v>23.869629629629628</c:v>
                </c:pt>
                <c:pt idx="1">
                  <c:v>18.467029629629629</c:v>
                </c:pt>
              </c:numCache>
            </c:numRef>
          </c:val>
        </c:ser>
        <c:ser>
          <c:idx val="1"/>
          <c:order val="1"/>
          <c:tx>
            <c:strRef>
              <c:f>'Derechos homosexuales2'!$C$3:$C$4</c:f>
              <c:strCache>
                <c:ptCount val="1"/>
                <c:pt idx="0">
                  <c:v>General</c:v>
                </c:pt>
              </c:strCache>
            </c:strRef>
          </c:tx>
          <c:invertIfNegative val="0"/>
          <c:cat>
            <c:strRef>
              <c:f>'Derechos homosexuales2'!$A$5:$A$6</c:f>
              <c:strCache>
                <c:ptCount val="2"/>
                <c:pt idx="0">
                  <c:v>Homosexuales ocupando cargos públicos</c:v>
                </c:pt>
                <c:pt idx="1">
                  <c:v>Matrimonio igualitario</c:v>
                </c:pt>
              </c:strCache>
            </c:strRef>
          </c:cat>
          <c:val>
            <c:numRef>
              <c:f>'Derechos homosexuales2'!$C$5:$C$6</c:f>
              <c:numCache>
                <c:formatCode>General</c:formatCode>
                <c:ptCount val="2"/>
                <c:pt idx="0">
                  <c:v>31.070077777777779</c:v>
                </c:pt>
                <c:pt idx="1">
                  <c:v>26.103744444444441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01216"/>
        <c:axId val="224602752"/>
      </c:barChart>
      <c:catAx>
        <c:axId val="224601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24602752"/>
        <c:crosses val="autoZero"/>
        <c:auto val="1"/>
        <c:lblAlgn val="ctr"/>
        <c:lblOffset val="100"/>
        <c:noMultiLvlLbl val="0"/>
      </c:catAx>
      <c:valAx>
        <c:axId val="224602752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601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185735</xdr:colOff>
      <xdr:row>1</xdr:row>
      <xdr:rowOff>133350</xdr:rowOff>
    </xdr:from>
    <xdr:to>
      <xdr:col>7</xdr:col>
      <xdr:colOff>190500</xdr:colOff>
      <xdr:row>21</xdr:row>
      <xdr:rowOff>90487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lasseur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irette" refreshedDate="42929.452138657405" createdVersion="4" refreshedVersion="4" minRefreshableVersion="3" recordCount="47">
  <cacheSource type="worksheet">
    <worksheetSource ref="A2:F49" sheet="Derechos homosexuales" r:id="rId2"/>
  </cacheSource>
  <cacheFields count="6">
    <cacheField name="Año" numFmtId="0">
      <sharedItems containsString="0" containsBlank="1" containsNumber="1" containsInteger="1" minValue="2010" maxValue="2014" count="4">
        <n v="2010"/>
        <n v="2012"/>
        <n v="2014"/>
        <m/>
      </sharedItems>
    </cacheField>
    <cacheField name="Pregunta" numFmtId="0">
      <sharedItems containsBlank="1" count="13">
        <s v="Derecho de votar"/>
        <s v="Manifestarse pacificamente"/>
        <s v="Postularse para cargos publicos"/>
        <s v="Discursos en la television "/>
        <m/>
        <s v="Homosexuales ocupando cargos públicos"/>
        <s v="Matrimonio igualitario"/>
        <s v="Aborto en caso de peligro para la madre"/>
        <s v="Hombres tienes mas derecho a trabajos que mujeres"/>
        <s v="Reservar espacios para mujeres en listas de candidatos"/>
        <s v="Cupos en universidad para no-blancos"/>
        <s v="Matrimonio gay" u="1"/>
        <s v="Gay en cargos publicos" u="1"/>
      </sharedItems>
    </cacheField>
    <cacheField name="Poblacion" numFmtId="0">
      <sharedItems containsBlank="1" count="3">
        <s v="General"/>
        <s v="Evangélicos "/>
        <m/>
      </sharedItems>
    </cacheField>
    <cacheField name="Nota" numFmtId="0">
      <sharedItems containsString="0" containsBlank="1" containsNumber="1" minValue="2.1184829999999999" maxValue="49.3"/>
    </cacheField>
    <cacheField name="Nota - 1 " numFmtId="0">
      <sharedItems containsString="0" containsBlank="1" containsNumber="1" minValue="1.1184829999999999" maxValue="5.3201320000000001"/>
    </cacheField>
    <cacheField name="Sobre cien" numFmtId="0">
      <sharedItems containsBlank="1" containsMixedTypes="1" containsNumber="1" minValue="12.427588888888888" maxValue="65.3465333333333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x v="0"/>
    <x v="0"/>
    <n v="5.698696"/>
    <n v="4.698696"/>
    <n v="52.20773333333333"/>
  </r>
  <r>
    <x v="0"/>
    <x v="0"/>
    <x v="1"/>
    <n v="5.7567560000000002"/>
    <n v="4.7567560000000002"/>
    <n v="52.85284444444445"/>
  </r>
  <r>
    <x v="0"/>
    <x v="1"/>
    <x v="0"/>
    <n v="6.0643840000000004"/>
    <n v="5.0643840000000004"/>
    <n v="56.270933333333339"/>
  </r>
  <r>
    <x v="0"/>
    <x v="1"/>
    <x v="1"/>
    <n v="6.3201320000000001"/>
    <n v="5.3201320000000001"/>
    <n v="59.112577777777773"/>
  </r>
  <r>
    <x v="0"/>
    <x v="2"/>
    <x v="0"/>
    <n v="5.3283379999999996"/>
    <n v="4.3283379999999996"/>
    <n v="48.092644444444439"/>
  </r>
  <r>
    <x v="0"/>
    <x v="2"/>
    <x v="1"/>
    <n v="5.2211220000000003"/>
    <n v="4.2211220000000003"/>
    <n v="46.901355555555561"/>
  </r>
  <r>
    <x v="0"/>
    <x v="3"/>
    <x v="0"/>
    <n v="5.326962"/>
    <n v="4.326962"/>
    <n v="48.077355555555556"/>
  </r>
  <r>
    <x v="0"/>
    <x v="3"/>
    <x v="1"/>
    <n v="5.2171051999999998"/>
    <n v="4.2171051999999998"/>
    <n v="46.856724444444438"/>
  </r>
  <r>
    <x v="1"/>
    <x v="0"/>
    <x v="0"/>
    <n v="5.7259099999999998"/>
    <n v="4.7259099999999998"/>
    <n v="52.510111111111115"/>
  </r>
  <r>
    <x v="1"/>
    <x v="0"/>
    <x v="1"/>
    <n v="4.9029410000000002"/>
    <n v="3.9029410000000002"/>
    <n v="43.366011111111114"/>
  </r>
  <r>
    <x v="1"/>
    <x v="1"/>
    <x v="0"/>
    <n v="5.8304410000000004"/>
    <n v="4.8304410000000004"/>
    <n v="53.671566666666678"/>
  </r>
  <r>
    <x v="1"/>
    <x v="1"/>
    <x v="1"/>
    <n v="5.989795"/>
    <n v="4.989795"/>
    <n v="55.442166666666665"/>
  </r>
  <r>
    <x v="1"/>
    <x v="2"/>
    <x v="0"/>
    <n v="5.1632090000000002"/>
    <n v="4.1632090000000002"/>
    <n v="46.257877777777779"/>
  </r>
  <r>
    <x v="1"/>
    <x v="2"/>
    <x v="1"/>
    <n v="4.3804340000000002"/>
    <n v="3.3804340000000002"/>
    <n v="37.560377777777781"/>
  </r>
  <r>
    <x v="1"/>
    <x v="3"/>
    <x v="0"/>
    <n v="5.7683260000000001"/>
    <n v="4.7683260000000001"/>
    <n v="52.981400000000001"/>
  </r>
  <r>
    <x v="1"/>
    <x v="3"/>
    <x v="1"/>
    <n v="5.4357540000000002"/>
    <n v="4.4357540000000002"/>
    <n v="49.286155555555553"/>
  </r>
  <r>
    <x v="2"/>
    <x v="0"/>
    <x v="0"/>
    <n v="3.820392"/>
    <n v="2.820392"/>
    <n v="31.337688888888888"/>
  </r>
  <r>
    <x v="2"/>
    <x v="0"/>
    <x v="1"/>
    <n v="3.4206889999999999"/>
    <n v="2.4206889999999999"/>
    <n v="26.896544444444444"/>
  </r>
  <r>
    <x v="2"/>
    <x v="1"/>
    <x v="0"/>
    <n v="4.48292"/>
    <n v="3.48292"/>
    <n v="38.699111111111115"/>
  </r>
  <r>
    <x v="2"/>
    <x v="1"/>
    <x v="1"/>
    <n v="4.655405"/>
    <n v="3.655405"/>
    <n v="40.615611111111114"/>
  </r>
  <r>
    <x v="2"/>
    <x v="2"/>
    <x v="0"/>
    <n v="3.53877"/>
    <n v="2.53877"/>
    <n v="28.208555555555556"/>
  </r>
  <r>
    <x v="2"/>
    <x v="2"/>
    <x v="1"/>
    <n v="3.3557039999999998"/>
    <n v="2.3557039999999998"/>
    <n v="26.174488888888888"/>
  </r>
  <r>
    <x v="2"/>
    <x v="3"/>
    <x v="0"/>
    <n v="3.7074150000000001"/>
    <n v="2.7074150000000001"/>
    <n v="30.082388888888893"/>
  </r>
  <r>
    <x v="2"/>
    <x v="3"/>
    <x v="1"/>
    <n v="3.5369120000000001"/>
    <n v="2.5369120000000001"/>
    <n v="28.187911111111113"/>
  </r>
  <r>
    <x v="3"/>
    <x v="4"/>
    <x v="2"/>
    <m/>
    <m/>
    <m/>
  </r>
  <r>
    <x v="2"/>
    <x v="5"/>
    <x v="0"/>
    <n v="3.8014709999999998"/>
    <n v="2.8014709999999998"/>
    <n v="31.127455555555553"/>
  </r>
  <r>
    <x v="2"/>
    <x v="5"/>
    <x v="1"/>
    <n v="3.375"/>
    <n v="2.375"/>
    <n v="26.388888888888889"/>
  </r>
  <r>
    <x v="2"/>
    <x v="6"/>
    <x v="0"/>
    <n v="3.247989"/>
    <n v="2.247989"/>
    <n v="36.088766666666665"/>
  </r>
  <r>
    <x v="2"/>
    <x v="6"/>
    <x v="1"/>
    <n v="2.65333"/>
    <n v="1.65333"/>
    <n v="29.481444444444442"/>
  </r>
  <r>
    <x v="2"/>
    <x v="7"/>
    <x v="0"/>
    <n v="44.96"/>
    <m/>
    <s v="(% de si)"/>
  </r>
  <r>
    <x v="2"/>
    <x v="7"/>
    <x v="1"/>
    <n v="49.3"/>
    <m/>
    <s v="(% de si)"/>
  </r>
  <r>
    <x v="1"/>
    <x v="7"/>
    <x v="0"/>
    <n v="38.99"/>
    <m/>
    <s v="(% de si)"/>
  </r>
  <r>
    <x v="1"/>
    <x v="7"/>
    <x v="1"/>
    <n v="28.43"/>
    <m/>
    <s v="(% de si)"/>
  </r>
  <r>
    <x v="1"/>
    <x v="8"/>
    <x v="0"/>
    <n v="3.1005150000000001"/>
    <n v="2.1005150000000001"/>
    <n v="35.008583333333334"/>
  </r>
  <r>
    <x v="1"/>
    <x v="8"/>
    <x v="1"/>
    <n v="2.9134609999999999"/>
    <n v="1.9134609999999999"/>
    <n v="31.891016666666662"/>
  </r>
  <r>
    <x v="1"/>
    <x v="9"/>
    <x v="0"/>
    <n v="4.7355260000000001"/>
    <n v="3.7355260000000001"/>
    <n v="62.258766666666666"/>
  </r>
  <r>
    <x v="1"/>
    <x v="9"/>
    <x v="1"/>
    <n v="4.9207919999999996"/>
    <n v="3.9207919999999996"/>
    <n v="65.346533333333326"/>
  </r>
  <r>
    <x v="1"/>
    <x v="10"/>
    <x v="0"/>
    <n v="4.5558620000000003"/>
    <n v="3.5558620000000003"/>
    <n v="59.264366666666668"/>
  </r>
  <r>
    <x v="1"/>
    <x v="10"/>
    <x v="1"/>
    <n v="4.8010200000000003"/>
    <n v="3.8010200000000003"/>
    <n v="63.350333333333339"/>
  </r>
  <r>
    <x v="1"/>
    <x v="5"/>
    <x v="0"/>
    <n v="3.482399"/>
    <n v="2.482399"/>
    <n v="27.582211111111111"/>
  </r>
  <r>
    <x v="1"/>
    <x v="5"/>
    <x v="1"/>
    <n v="2.774346"/>
    <n v="1.774346"/>
    <n v="19.714955555555555"/>
  </r>
  <r>
    <x v="1"/>
    <x v="6"/>
    <x v="0"/>
    <n v="2.7477119999999999"/>
    <n v="1.7477119999999999"/>
    <n v="19.419022222222221"/>
  </r>
  <r>
    <x v="1"/>
    <x v="6"/>
    <x v="1"/>
    <n v="2.1184829999999999"/>
    <n v="1.1184829999999999"/>
    <n v="12.427588888888888"/>
  </r>
  <r>
    <x v="0"/>
    <x v="5"/>
    <x v="0"/>
    <n v="4.1050509999999996"/>
    <n v="3.1050509999999996"/>
    <n v="34.500566666666664"/>
  </r>
  <r>
    <x v="0"/>
    <x v="5"/>
    <x v="1"/>
    <n v="3.2954539999999999"/>
    <n v="2.2954539999999999"/>
    <n v="25.505044444444444"/>
  </r>
  <r>
    <x v="0"/>
    <x v="6"/>
    <x v="0"/>
    <n v="3.0523099999999999"/>
    <n v="2.0523099999999999"/>
    <n v="22.803444444444445"/>
  </r>
  <r>
    <x v="0"/>
    <x v="6"/>
    <x v="1"/>
    <n v="2.2142849999999998"/>
    <n v="1.2142849999999998"/>
    <n v="13.4920555555555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outline="1" outlineData="1" multipleFieldFilters="0" chartFormat="21">
  <location ref="A3:C6" firstHeaderRow="1" firstDataRow="2" firstDataCol="1"/>
  <pivotFields count="6">
    <pivotField showAll="0" defaultSubtotal="0"/>
    <pivotField axis="axisRow" showAll="0" defaultSubtotal="0">
      <items count="13">
        <item h="1" x="0"/>
        <item h="1" x="3"/>
        <item m="1" x="12"/>
        <item h="1" x="1"/>
        <item m="1" x="11"/>
        <item h="1" x="2"/>
        <item h="1" x="4"/>
        <item h="1" x="8"/>
        <item h="1" x="9"/>
        <item h="1" x="10"/>
        <item h="1" x="7"/>
        <item x="5"/>
        <item x="6"/>
      </items>
    </pivotField>
    <pivotField axis="axisCol" showAll="0" defaultSubtotal="0">
      <items count="3">
        <item x="1"/>
        <item x="0"/>
        <item h="1" x="2"/>
      </items>
    </pivotField>
    <pivotField showAll="0" defaultSubtotal="0"/>
    <pivotField showAll="0" defaultSubtotal="0"/>
    <pivotField dataField="1" showAll="0" defaultSubtotal="0"/>
  </pivotFields>
  <rowFields count="1">
    <field x="1"/>
  </rowFields>
  <rowItems count="2">
    <i>
      <x v="11"/>
    </i>
    <i>
      <x v="12"/>
    </i>
  </rowItems>
  <colFields count="1">
    <field x="2"/>
  </colFields>
  <colItems count="2">
    <i>
      <x/>
    </i>
    <i>
      <x v="1"/>
    </i>
  </colItems>
  <dataFields count="1">
    <dataField name="Moyenne de Sobre cien" fld="5" subtotal="average" baseField="0" baseItem="8383832"/>
  </dataFields>
  <chartFormats count="10">
    <chartFormat chart="0" format="14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15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6" format="11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6" format="12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19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9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opLeftCell="A23" workbookViewId="0">
      <selection activeCell="B40" sqref="B40"/>
    </sheetView>
  </sheetViews>
  <sheetFormatPr baseColWidth="10" defaultRowHeight="15" x14ac:dyDescent="0.25"/>
  <cols>
    <col min="2" max="2" width="19" customWidth="1"/>
  </cols>
  <sheetData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>
        <v>2010</v>
      </c>
      <c r="B3" t="s">
        <v>6</v>
      </c>
      <c r="C3" t="s">
        <v>7</v>
      </c>
      <c r="D3">
        <v>5.698696</v>
      </c>
      <c r="E3">
        <f>D3-1</f>
        <v>4.698696</v>
      </c>
      <c r="F3">
        <f>(E3*100)/9</f>
        <v>52.20773333333333</v>
      </c>
    </row>
    <row r="4" spans="1:6" x14ac:dyDescent="0.25">
      <c r="A4">
        <v>2010</v>
      </c>
      <c r="B4" t="s">
        <v>6</v>
      </c>
      <c r="C4" t="s">
        <v>8</v>
      </c>
      <c r="D4">
        <v>5.7567560000000002</v>
      </c>
      <c r="E4">
        <f>D4-1</f>
        <v>4.7567560000000002</v>
      </c>
      <c r="F4">
        <f>(E4*100)/9</f>
        <v>52.85284444444445</v>
      </c>
    </row>
    <row r="5" spans="1:6" x14ac:dyDescent="0.25">
      <c r="A5">
        <v>2010</v>
      </c>
      <c r="B5" t="s">
        <v>9</v>
      </c>
      <c r="C5" t="s">
        <v>7</v>
      </c>
      <c r="D5">
        <v>6.0643840000000004</v>
      </c>
      <c r="E5">
        <f>D5-1</f>
        <v>5.0643840000000004</v>
      </c>
      <c r="F5">
        <f>(E5*100)/9</f>
        <v>56.270933333333339</v>
      </c>
    </row>
    <row r="6" spans="1:6" x14ac:dyDescent="0.25">
      <c r="A6">
        <v>2010</v>
      </c>
      <c r="B6" t="s">
        <v>9</v>
      </c>
      <c r="C6" t="s">
        <v>8</v>
      </c>
      <c r="D6">
        <v>6.3201320000000001</v>
      </c>
      <c r="E6">
        <f>D6-1</f>
        <v>5.3201320000000001</v>
      </c>
      <c r="F6">
        <f>(E6*100)/9</f>
        <v>59.112577777777773</v>
      </c>
    </row>
    <row r="7" spans="1:6" x14ac:dyDescent="0.25">
      <c r="A7">
        <v>2010</v>
      </c>
      <c r="B7" t="s">
        <v>10</v>
      </c>
      <c r="C7" t="s">
        <v>7</v>
      </c>
      <c r="D7">
        <v>5.3283379999999996</v>
      </c>
      <c r="E7">
        <f>D7-1</f>
        <v>4.3283379999999996</v>
      </c>
      <c r="F7">
        <f>(E7*100)/9</f>
        <v>48.092644444444439</v>
      </c>
    </row>
    <row r="8" spans="1:6" x14ac:dyDescent="0.25">
      <c r="A8">
        <v>2010</v>
      </c>
      <c r="B8" t="s">
        <v>10</v>
      </c>
      <c r="C8" t="s">
        <v>8</v>
      </c>
      <c r="D8">
        <v>5.2211220000000003</v>
      </c>
      <c r="E8">
        <f>D8-1</f>
        <v>4.2211220000000003</v>
      </c>
      <c r="F8">
        <f>(E8*100)/9</f>
        <v>46.901355555555561</v>
      </c>
    </row>
    <row r="9" spans="1:6" x14ac:dyDescent="0.25">
      <c r="A9">
        <v>2010</v>
      </c>
      <c r="B9" t="s">
        <v>11</v>
      </c>
      <c r="C9" t="s">
        <v>7</v>
      </c>
      <c r="D9">
        <v>5.326962</v>
      </c>
      <c r="E9">
        <f>D9-1</f>
        <v>4.326962</v>
      </c>
      <c r="F9">
        <f>(E9*100)/9</f>
        <v>48.077355555555556</v>
      </c>
    </row>
    <row r="10" spans="1:6" x14ac:dyDescent="0.25">
      <c r="A10">
        <v>2010</v>
      </c>
      <c r="B10" t="s">
        <v>11</v>
      </c>
      <c r="C10" t="s">
        <v>8</v>
      </c>
      <c r="D10">
        <v>5.2171051999999998</v>
      </c>
      <c r="E10">
        <f>D10-1</f>
        <v>4.2171051999999998</v>
      </c>
      <c r="F10">
        <f>(E10*100)/9</f>
        <v>46.856724444444438</v>
      </c>
    </row>
    <row r="11" spans="1:6" x14ac:dyDescent="0.25">
      <c r="A11">
        <v>2012</v>
      </c>
      <c r="B11" t="s">
        <v>6</v>
      </c>
      <c r="C11" t="s">
        <v>7</v>
      </c>
      <c r="D11">
        <v>5.7259099999999998</v>
      </c>
      <c r="E11">
        <f>D11-1</f>
        <v>4.7259099999999998</v>
      </c>
      <c r="F11">
        <f>(E11*100)/9</f>
        <v>52.510111111111115</v>
      </c>
    </row>
    <row r="12" spans="1:6" x14ac:dyDescent="0.25">
      <c r="A12">
        <v>2012</v>
      </c>
      <c r="B12" t="s">
        <v>6</v>
      </c>
      <c r="C12" t="s">
        <v>8</v>
      </c>
      <c r="D12">
        <v>4.9029410000000002</v>
      </c>
      <c r="E12">
        <f>D12-1</f>
        <v>3.9029410000000002</v>
      </c>
      <c r="F12">
        <f>(E12*100)/9</f>
        <v>43.366011111111114</v>
      </c>
    </row>
    <row r="13" spans="1:6" x14ac:dyDescent="0.25">
      <c r="A13">
        <v>2012</v>
      </c>
      <c r="B13" t="s">
        <v>9</v>
      </c>
      <c r="C13" t="s">
        <v>7</v>
      </c>
      <c r="D13">
        <v>5.8304410000000004</v>
      </c>
      <c r="E13">
        <f>D13-1</f>
        <v>4.8304410000000004</v>
      </c>
      <c r="F13">
        <f>(E13*100)/9</f>
        <v>53.671566666666678</v>
      </c>
    </row>
    <row r="14" spans="1:6" x14ac:dyDescent="0.25">
      <c r="A14">
        <v>2012</v>
      </c>
      <c r="B14" t="s">
        <v>9</v>
      </c>
      <c r="C14" t="s">
        <v>8</v>
      </c>
      <c r="D14">
        <v>5.989795</v>
      </c>
      <c r="E14">
        <f>D14-1</f>
        <v>4.989795</v>
      </c>
      <c r="F14">
        <f>(E14*100)/9</f>
        <v>55.442166666666665</v>
      </c>
    </row>
    <row r="15" spans="1:6" x14ac:dyDescent="0.25">
      <c r="A15">
        <v>2012</v>
      </c>
      <c r="B15" t="s">
        <v>10</v>
      </c>
      <c r="C15" t="s">
        <v>7</v>
      </c>
      <c r="D15">
        <v>5.1632090000000002</v>
      </c>
      <c r="E15">
        <f>D15-1</f>
        <v>4.1632090000000002</v>
      </c>
      <c r="F15">
        <f>(E15*100)/9</f>
        <v>46.257877777777779</v>
      </c>
    </row>
    <row r="16" spans="1:6" x14ac:dyDescent="0.25">
      <c r="A16">
        <v>2012</v>
      </c>
      <c r="B16" t="s">
        <v>10</v>
      </c>
      <c r="C16" t="s">
        <v>8</v>
      </c>
      <c r="D16">
        <v>4.3804340000000002</v>
      </c>
      <c r="E16">
        <f>D16-1</f>
        <v>3.3804340000000002</v>
      </c>
      <c r="F16">
        <f>(E16*100)/9</f>
        <v>37.560377777777781</v>
      </c>
    </row>
    <row r="17" spans="1:6" x14ac:dyDescent="0.25">
      <c r="A17">
        <v>2012</v>
      </c>
      <c r="B17" t="s">
        <v>11</v>
      </c>
      <c r="C17" t="s">
        <v>7</v>
      </c>
      <c r="D17">
        <v>5.7683260000000001</v>
      </c>
      <c r="E17">
        <f>D17-1</f>
        <v>4.7683260000000001</v>
      </c>
      <c r="F17">
        <f>(E17*100)/9</f>
        <v>52.981400000000001</v>
      </c>
    </row>
    <row r="18" spans="1:6" x14ac:dyDescent="0.25">
      <c r="A18">
        <v>2012</v>
      </c>
      <c r="B18" t="s">
        <v>11</v>
      </c>
      <c r="C18" t="s">
        <v>8</v>
      </c>
      <c r="D18">
        <v>5.4357540000000002</v>
      </c>
      <c r="E18">
        <f>D18-1</f>
        <v>4.4357540000000002</v>
      </c>
      <c r="F18">
        <f>(E18*100)/9</f>
        <v>49.286155555555553</v>
      </c>
    </row>
    <row r="19" spans="1:6" x14ac:dyDescent="0.25">
      <c r="A19">
        <v>2014</v>
      </c>
      <c r="B19" t="s">
        <v>6</v>
      </c>
      <c r="C19" t="s">
        <v>7</v>
      </c>
      <c r="D19">
        <v>3.820392</v>
      </c>
      <c r="E19">
        <f>D19-1</f>
        <v>2.820392</v>
      </c>
      <c r="F19">
        <f>(E19*100)/9</f>
        <v>31.337688888888888</v>
      </c>
    </row>
    <row r="20" spans="1:6" x14ac:dyDescent="0.25">
      <c r="A20">
        <v>2014</v>
      </c>
      <c r="B20" t="s">
        <v>6</v>
      </c>
      <c r="C20" t="s">
        <v>8</v>
      </c>
      <c r="D20">
        <v>3.4206889999999999</v>
      </c>
      <c r="E20">
        <f>D20-1</f>
        <v>2.4206889999999999</v>
      </c>
      <c r="F20">
        <f>(E20*100)/9</f>
        <v>26.896544444444444</v>
      </c>
    </row>
    <row r="21" spans="1:6" x14ac:dyDescent="0.25">
      <c r="A21">
        <v>2014</v>
      </c>
      <c r="B21" t="s">
        <v>9</v>
      </c>
      <c r="C21" t="s">
        <v>7</v>
      </c>
      <c r="D21">
        <v>4.48292</v>
      </c>
      <c r="E21">
        <f>D21-1</f>
        <v>3.48292</v>
      </c>
      <c r="F21">
        <f>(E21*100)/9</f>
        <v>38.699111111111115</v>
      </c>
    </row>
    <row r="22" spans="1:6" x14ac:dyDescent="0.25">
      <c r="A22">
        <v>2014</v>
      </c>
      <c r="B22" t="s">
        <v>9</v>
      </c>
      <c r="C22" t="s">
        <v>8</v>
      </c>
      <c r="D22">
        <v>4.655405</v>
      </c>
      <c r="E22">
        <f>D22-1</f>
        <v>3.655405</v>
      </c>
      <c r="F22">
        <f>(E22*100)/9</f>
        <v>40.615611111111114</v>
      </c>
    </row>
    <row r="23" spans="1:6" x14ac:dyDescent="0.25">
      <c r="A23">
        <v>2014</v>
      </c>
      <c r="B23" t="s">
        <v>10</v>
      </c>
      <c r="C23" t="s">
        <v>7</v>
      </c>
      <c r="D23">
        <v>3.53877</v>
      </c>
      <c r="E23">
        <f>D23-1</f>
        <v>2.53877</v>
      </c>
      <c r="F23">
        <f>(E23*100)/9</f>
        <v>28.208555555555556</v>
      </c>
    </row>
    <row r="24" spans="1:6" x14ac:dyDescent="0.25">
      <c r="A24">
        <v>2014</v>
      </c>
      <c r="B24" t="s">
        <v>10</v>
      </c>
      <c r="C24" t="s">
        <v>8</v>
      </c>
      <c r="D24">
        <v>3.3557039999999998</v>
      </c>
      <c r="E24">
        <f>D24-1</f>
        <v>2.3557039999999998</v>
      </c>
      <c r="F24">
        <f>(E24*100)/9</f>
        <v>26.174488888888888</v>
      </c>
    </row>
    <row r="25" spans="1:6" x14ac:dyDescent="0.25">
      <c r="A25">
        <v>2014</v>
      </c>
      <c r="B25" t="s">
        <v>11</v>
      </c>
      <c r="C25" t="s">
        <v>7</v>
      </c>
      <c r="D25">
        <v>3.7074150000000001</v>
      </c>
      <c r="E25">
        <f>D25-1</f>
        <v>2.7074150000000001</v>
      </c>
      <c r="F25">
        <f>(E25*100)/9</f>
        <v>30.082388888888893</v>
      </c>
    </row>
    <row r="26" spans="1:6" x14ac:dyDescent="0.25">
      <c r="A26">
        <v>2014</v>
      </c>
      <c r="B26" t="s">
        <v>11</v>
      </c>
      <c r="C26" t="s">
        <v>8</v>
      </c>
      <c r="D26">
        <v>3.5369120000000001</v>
      </c>
      <c r="E26">
        <f>D26-1</f>
        <v>2.5369120000000001</v>
      </c>
      <c r="F26">
        <f>(E26*100)/9</f>
        <v>28.187911111111113</v>
      </c>
    </row>
    <row r="28" spans="1:6" x14ac:dyDescent="0.25">
      <c r="A28">
        <v>2014</v>
      </c>
      <c r="B28" t="s">
        <v>12</v>
      </c>
      <c r="C28" t="s">
        <v>7</v>
      </c>
      <c r="D28">
        <v>3.8014709999999998</v>
      </c>
      <c r="E28">
        <f>D28-1</f>
        <v>2.8014709999999998</v>
      </c>
      <c r="F28">
        <f>(E28*100)/9</f>
        <v>31.127455555555553</v>
      </c>
    </row>
    <row r="29" spans="1:6" x14ac:dyDescent="0.25">
      <c r="A29">
        <v>2014</v>
      </c>
      <c r="B29" t="s">
        <v>12</v>
      </c>
      <c r="C29" t="s">
        <v>8</v>
      </c>
      <c r="D29">
        <v>3.375</v>
      </c>
      <c r="E29">
        <f>D29-1</f>
        <v>2.375</v>
      </c>
      <c r="F29">
        <f>(E29*100)/9</f>
        <v>26.388888888888889</v>
      </c>
    </row>
    <row r="30" spans="1:6" x14ac:dyDescent="0.25">
      <c r="A30">
        <v>2014</v>
      </c>
      <c r="B30" t="s">
        <v>13</v>
      </c>
      <c r="C30" t="s">
        <v>7</v>
      </c>
      <c r="D30">
        <v>3.247989</v>
      </c>
      <c r="E30">
        <f>D30-1</f>
        <v>2.247989</v>
      </c>
      <c r="F30">
        <f>(D30*100)/9</f>
        <v>36.088766666666665</v>
      </c>
    </row>
    <row r="31" spans="1:6" x14ac:dyDescent="0.25">
      <c r="A31">
        <v>2014</v>
      </c>
      <c r="B31" t="s">
        <v>13</v>
      </c>
      <c r="C31" t="s">
        <v>8</v>
      </c>
      <c r="D31">
        <v>2.65333</v>
      </c>
      <c r="E31">
        <f>D31-1</f>
        <v>1.65333</v>
      </c>
      <c r="F31">
        <f>(D31*100)/9</f>
        <v>29.481444444444442</v>
      </c>
    </row>
    <row r="32" spans="1:6" x14ac:dyDescent="0.25">
      <c r="A32">
        <v>2014</v>
      </c>
      <c r="B32" t="s">
        <v>14</v>
      </c>
      <c r="C32" t="s">
        <v>7</v>
      </c>
      <c r="D32">
        <v>44.96</v>
      </c>
      <c r="F32" t="s">
        <v>15</v>
      </c>
    </row>
    <row r="33" spans="1:6" x14ac:dyDescent="0.25">
      <c r="A33">
        <v>2014</v>
      </c>
      <c r="B33" t="s">
        <v>14</v>
      </c>
      <c r="C33" t="s">
        <v>8</v>
      </c>
      <c r="D33">
        <v>49.3</v>
      </c>
      <c r="F33" t="s">
        <v>15</v>
      </c>
    </row>
    <row r="34" spans="1:6" x14ac:dyDescent="0.25">
      <c r="A34">
        <v>2012</v>
      </c>
      <c r="B34" t="s">
        <v>14</v>
      </c>
      <c r="C34" t="s">
        <v>7</v>
      </c>
      <c r="D34">
        <v>38.99</v>
      </c>
      <c r="F34" t="s">
        <v>15</v>
      </c>
    </row>
    <row r="35" spans="1:6" x14ac:dyDescent="0.25">
      <c r="A35">
        <v>2012</v>
      </c>
      <c r="B35" t="s">
        <v>14</v>
      </c>
      <c r="C35" t="s">
        <v>8</v>
      </c>
      <c r="D35">
        <v>28.43</v>
      </c>
      <c r="F35" t="s">
        <v>15</v>
      </c>
    </row>
    <row r="36" spans="1:6" x14ac:dyDescent="0.25">
      <c r="A36">
        <v>2012</v>
      </c>
      <c r="B36" t="s">
        <v>16</v>
      </c>
      <c r="C36" t="s">
        <v>7</v>
      </c>
      <c r="D36">
        <v>3.1005150000000001</v>
      </c>
      <c r="E36">
        <f>D36-1</f>
        <v>2.1005150000000001</v>
      </c>
      <c r="F36">
        <f>(E36*100)/6</f>
        <v>35.008583333333334</v>
      </c>
    </row>
    <row r="37" spans="1:6" x14ac:dyDescent="0.25">
      <c r="A37">
        <v>2012</v>
      </c>
      <c r="B37" t="s">
        <v>16</v>
      </c>
      <c r="C37" t="s">
        <v>8</v>
      </c>
      <c r="D37">
        <v>2.9134609999999999</v>
      </c>
      <c r="E37">
        <f>D37-1</f>
        <v>1.9134609999999999</v>
      </c>
      <c r="F37">
        <f>(E37*100)/6</f>
        <v>31.891016666666662</v>
      </c>
    </row>
    <row r="38" spans="1:6" x14ac:dyDescent="0.25">
      <c r="A38">
        <v>2012</v>
      </c>
      <c r="B38" t="s">
        <v>17</v>
      </c>
      <c r="C38" t="s">
        <v>7</v>
      </c>
      <c r="D38">
        <v>4.7355260000000001</v>
      </c>
      <c r="E38">
        <f>D38-1</f>
        <v>3.7355260000000001</v>
      </c>
      <c r="F38">
        <f>(E38*100)/6</f>
        <v>62.258766666666666</v>
      </c>
    </row>
    <row r="39" spans="1:6" x14ac:dyDescent="0.25">
      <c r="A39">
        <v>2012</v>
      </c>
      <c r="B39" t="s">
        <v>17</v>
      </c>
      <c r="C39" t="s">
        <v>8</v>
      </c>
      <c r="D39">
        <v>4.9207919999999996</v>
      </c>
      <c r="E39">
        <f>D39-1</f>
        <v>3.9207919999999996</v>
      </c>
      <c r="F39">
        <f>(E39*100)/6</f>
        <v>65.346533333333326</v>
      </c>
    </row>
    <row r="40" spans="1:6" x14ac:dyDescent="0.25">
      <c r="A40">
        <v>2012</v>
      </c>
      <c r="B40" t="s">
        <v>18</v>
      </c>
      <c r="C40" t="s">
        <v>7</v>
      </c>
      <c r="D40">
        <v>4.5558620000000003</v>
      </c>
      <c r="E40">
        <f>D40-1</f>
        <v>3.5558620000000003</v>
      </c>
      <c r="F40">
        <f>(E40*100)/6</f>
        <v>59.264366666666668</v>
      </c>
    </row>
    <row r="41" spans="1:6" x14ac:dyDescent="0.25">
      <c r="A41">
        <v>2012</v>
      </c>
      <c r="B41" t="s">
        <v>18</v>
      </c>
      <c r="C41" t="s">
        <v>8</v>
      </c>
      <c r="D41">
        <v>4.8010200000000003</v>
      </c>
      <c r="E41">
        <f>D41-1</f>
        <v>3.8010200000000003</v>
      </c>
      <c r="F41">
        <f>(E41*100)/6</f>
        <v>63.350333333333339</v>
      </c>
    </row>
    <row r="42" spans="1:6" x14ac:dyDescent="0.25">
      <c r="A42">
        <v>2012</v>
      </c>
      <c r="B42" t="s">
        <v>12</v>
      </c>
      <c r="C42" t="s">
        <v>7</v>
      </c>
      <c r="D42">
        <v>3.482399</v>
      </c>
      <c r="E42">
        <f>D42-1</f>
        <v>2.482399</v>
      </c>
      <c r="F42">
        <f>(E42*100)/9</f>
        <v>27.582211111111111</v>
      </c>
    </row>
    <row r="43" spans="1:6" x14ac:dyDescent="0.25">
      <c r="A43">
        <v>2012</v>
      </c>
      <c r="B43" t="s">
        <v>12</v>
      </c>
      <c r="C43" t="s">
        <v>8</v>
      </c>
      <c r="D43">
        <v>2.774346</v>
      </c>
      <c r="E43">
        <f>D43-1</f>
        <v>1.774346</v>
      </c>
      <c r="F43">
        <f>(E43*100)/9</f>
        <v>19.714955555555555</v>
      </c>
    </row>
    <row r="44" spans="1:6" x14ac:dyDescent="0.25">
      <c r="A44">
        <v>2012</v>
      </c>
      <c r="B44" t="s">
        <v>13</v>
      </c>
      <c r="C44" t="s">
        <v>7</v>
      </c>
      <c r="D44">
        <v>2.7477119999999999</v>
      </c>
      <c r="E44">
        <f>D44-1</f>
        <v>1.7477119999999999</v>
      </c>
      <c r="F44">
        <f>(E44*100)/9</f>
        <v>19.419022222222221</v>
      </c>
    </row>
    <row r="45" spans="1:6" x14ac:dyDescent="0.25">
      <c r="A45">
        <v>2012</v>
      </c>
      <c r="B45" t="s">
        <v>13</v>
      </c>
      <c r="C45" t="s">
        <v>8</v>
      </c>
      <c r="D45">
        <v>2.1184829999999999</v>
      </c>
      <c r="E45">
        <f>D45-1</f>
        <v>1.1184829999999999</v>
      </c>
      <c r="F45">
        <f>(E45*100)/9</f>
        <v>12.427588888888888</v>
      </c>
    </row>
    <row r="46" spans="1:6" x14ac:dyDescent="0.25">
      <c r="A46">
        <v>2010</v>
      </c>
      <c r="B46" t="s">
        <v>12</v>
      </c>
      <c r="C46" t="s">
        <v>7</v>
      </c>
      <c r="D46">
        <v>4.1050509999999996</v>
      </c>
      <c r="E46">
        <f>D46-1</f>
        <v>3.1050509999999996</v>
      </c>
      <c r="F46">
        <f>(E46*100)/9</f>
        <v>34.500566666666664</v>
      </c>
    </row>
    <row r="47" spans="1:6" x14ac:dyDescent="0.25">
      <c r="A47">
        <v>2010</v>
      </c>
      <c r="B47" t="s">
        <v>12</v>
      </c>
      <c r="C47" t="s">
        <v>8</v>
      </c>
      <c r="D47">
        <v>3.2954539999999999</v>
      </c>
      <c r="E47">
        <f>D47-1</f>
        <v>2.2954539999999999</v>
      </c>
      <c r="F47">
        <f>(E47*100)/9</f>
        <v>25.505044444444444</v>
      </c>
    </row>
    <row r="48" spans="1:6" x14ac:dyDescent="0.25">
      <c r="A48">
        <v>2010</v>
      </c>
      <c r="B48" t="s">
        <v>13</v>
      </c>
      <c r="C48" t="s">
        <v>7</v>
      </c>
      <c r="D48">
        <v>3.0523099999999999</v>
      </c>
      <c r="E48">
        <f>D48-1</f>
        <v>2.0523099999999999</v>
      </c>
      <c r="F48">
        <f>(E48*100)/9</f>
        <v>22.803444444444445</v>
      </c>
    </row>
    <row r="49" spans="1:6" x14ac:dyDescent="0.25">
      <c r="A49">
        <v>2010</v>
      </c>
      <c r="B49" t="s">
        <v>13</v>
      </c>
      <c r="C49" t="s">
        <v>8</v>
      </c>
      <c r="D49">
        <v>2.2142849999999998</v>
      </c>
      <c r="E49">
        <f>D49-1</f>
        <v>1.2142849999999998</v>
      </c>
      <c r="F49">
        <f>(E49*100)/9</f>
        <v>13.492055555555554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abSelected="1" workbookViewId="0">
      <selection activeCell="B13" sqref="B13"/>
    </sheetView>
  </sheetViews>
  <sheetFormatPr baseColWidth="10" defaultRowHeight="15" x14ac:dyDescent="0.25"/>
  <cols>
    <col min="1" max="1" width="37.7109375" bestFit="1" customWidth="1"/>
    <col min="2" max="2" width="23.85546875" bestFit="1" customWidth="1"/>
    <col min="3" max="3" width="12" customWidth="1"/>
    <col min="4" max="4" width="6.28515625" customWidth="1"/>
    <col min="5" max="5" width="15.7109375" customWidth="1"/>
    <col min="6" max="6" width="16.28515625" customWidth="1"/>
    <col min="7" max="7" width="24" customWidth="1"/>
    <col min="8" max="8" width="26" customWidth="1"/>
    <col min="9" max="9" width="28.85546875" customWidth="1"/>
    <col min="10" max="10" width="12.5703125" customWidth="1"/>
    <col min="11" max="11" width="13" bestFit="1" customWidth="1"/>
    <col min="12" max="12" width="12.5703125" bestFit="1" customWidth="1"/>
  </cols>
  <sheetData>
    <row r="3" spans="1:3" x14ac:dyDescent="0.25">
      <c r="A3" t="s">
        <v>19</v>
      </c>
      <c r="B3" t="s">
        <v>20</v>
      </c>
    </row>
    <row r="4" spans="1:3" x14ac:dyDescent="0.25">
      <c r="A4" t="s">
        <v>21</v>
      </c>
      <c r="B4" t="s">
        <v>8</v>
      </c>
      <c r="C4" t="s">
        <v>7</v>
      </c>
    </row>
    <row r="5" spans="1:3" x14ac:dyDescent="0.25">
      <c r="A5" s="1" t="s">
        <v>12</v>
      </c>
      <c r="B5" s="2">
        <v>23.869629629629628</v>
      </c>
      <c r="C5" s="2">
        <v>31.070077777777779</v>
      </c>
    </row>
    <row r="6" spans="1:3" x14ac:dyDescent="0.25">
      <c r="A6" s="1" t="s">
        <v>13</v>
      </c>
      <c r="B6" s="2">
        <v>18.467029629629629</v>
      </c>
      <c r="C6" s="2">
        <v>26.103744444444441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Derechos homosexuales</vt:lpstr>
      <vt:lpstr>Derechos homosexuales2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Nevache</dc:creator>
  <cp:lastModifiedBy>Claire Nevache</cp:lastModifiedBy>
  <dcterms:created xsi:type="dcterms:W3CDTF">2017-10-01T00:04:41Z</dcterms:created>
  <dcterms:modified xsi:type="dcterms:W3CDTF">2017-10-01T00:05:18Z</dcterms:modified>
</cp:coreProperties>
</file>