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datos brutos" sheetId="1" r:id="rId1"/>
    <sheet name="datos corregidos" sheetId="2" r:id="rId2"/>
    <sheet name="por regiones" sheetId="3" r:id="rId3"/>
  </sheets>
  <definedNames/>
  <calcPr fullCalcOnLoad="1"/>
</workbook>
</file>

<file path=xl/sharedStrings.xml><?xml version="1.0" encoding="utf-8"?>
<sst xmlns="http://schemas.openxmlformats.org/spreadsheetml/2006/main" count="593" uniqueCount="81">
  <si>
    <t>CENSO 1892</t>
  </si>
  <si>
    <t>ALAJUELA</t>
  </si>
  <si>
    <t>C-ALA</t>
  </si>
  <si>
    <t>ALA-SR</t>
  </si>
  <si>
    <t>ATENAS</t>
  </si>
  <si>
    <t>GRECIA</t>
  </si>
  <si>
    <t>NORTE</t>
  </si>
  <si>
    <t>NARANJO</t>
  </si>
  <si>
    <t>PALMARES</t>
  </si>
  <si>
    <t>SAN MATEO</t>
  </si>
  <si>
    <t>PACIFICO NORTE</t>
  </si>
  <si>
    <t>SAN RAMON</t>
  </si>
  <si>
    <t>CARTAGO</t>
  </si>
  <si>
    <t>C-CAR</t>
  </si>
  <si>
    <t>CENTRAL</t>
  </si>
  <si>
    <t>LA UNION</t>
  </si>
  <si>
    <t>PARAISO</t>
  </si>
  <si>
    <t>REVENTAZON</t>
  </si>
  <si>
    <t>BAGACES</t>
  </si>
  <si>
    <t>C-GUA</t>
  </si>
  <si>
    <t>CAÑAS</t>
  </si>
  <si>
    <t>LIBERIA</t>
  </si>
  <si>
    <t>NICOYA</t>
  </si>
  <si>
    <t>SANTA CRUZ</t>
  </si>
  <si>
    <t>BARBA</t>
  </si>
  <si>
    <t>C-HER</t>
  </si>
  <si>
    <t>HEREDIA</t>
  </si>
  <si>
    <t>SAN RAFAEL</t>
  </si>
  <si>
    <t>SANTA BARBARA</t>
  </si>
  <si>
    <t>SANTO DOMINGO</t>
  </si>
  <si>
    <t>CIUDAD</t>
  </si>
  <si>
    <t>LIMON</t>
  </si>
  <si>
    <t>ATLANTICO</t>
  </si>
  <si>
    <t>PUNTARENAS</t>
  </si>
  <si>
    <t>CAPITAL</t>
  </si>
  <si>
    <t>CIUDAD SJO</t>
  </si>
  <si>
    <t>C-LIM</t>
  </si>
  <si>
    <t>ESPARZA</t>
  </si>
  <si>
    <t>C-PUN</t>
  </si>
  <si>
    <t>ASERRI</t>
  </si>
  <si>
    <t>C-SJO</t>
  </si>
  <si>
    <t>SUR</t>
  </si>
  <si>
    <t>DESAMPRADOS</t>
  </si>
  <si>
    <t>ESCAZU</t>
  </si>
  <si>
    <t>GOICOECHEA</t>
  </si>
  <si>
    <t>MORA</t>
  </si>
  <si>
    <t>PURISCAL</t>
  </si>
  <si>
    <t>SAN JOSE</t>
  </si>
  <si>
    <t>TARRAZU</t>
  </si>
  <si>
    <t>fuente</t>
  </si>
  <si>
    <t>lugar</t>
  </si>
  <si>
    <t>canton</t>
  </si>
  <si>
    <t>region</t>
  </si>
  <si>
    <t>hs</t>
  </si>
  <si>
    <t>muj</t>
  </si>
  <si>
    <t>total</t>
  </si>
  <si>
    <t>bandas</t>
  </si>
  <si>
    <t>san vicente, moravia</t>
  </si>
  <si>
    <t>zapote</t>
  </si>
  <si>
    <t>curridabat</t>
  </si>
  <si>
    <t>alajuelita</t>
  </si>
  <si>
    <t>san jeronimo</t>
  </si>
  <si>
    <t>san pedro</t>
  </si>
  <si>
    <t>tibas</t>
  </si>
  <si>
    <t>sjo</t>
  </si>
  <si>
    <t>banda de cuartel principal, banda cuartel artilleria, filarmonica nacional, hospicio hurenafos</t>
  </si>
  <si>
    <t>san isidro</t>
  </si>
  <si>
    <t>her</t>
  </si>
  <si>
    <t>belen</t>
  </si>
  <si>
    <t>tejar</t>
  </si>
  <si>
    <t>car</t>
  </si>
  <si>
    <t>concepcion del guarco</t>
  </si>
  <si>
    <t>central</t>
  </si>
  <si>
    <t>C-SJO arreglado</t>
  </si>
  <si>
    <t>C-HER arreglado</t>
  </si>
  <si>
    <t>C-CAR arreglado</t>
  </si>
  <si>
    <t>ciudades</t>
  </si>
  <si>
    <t>% de hombres</t>
  </si>
  <si>
    <t>%mujeres</t>
  </si>
  <si>
    <t>% de bandas x poblacion</t>
  </si>
  <si>
    <t>region central</t>
  </si>
</sst>
</file>

<file path=xl/styles.xml><?xml version="1.0" encoding="utf-8"?>
<styleSheet xmlns="http://schemas.openxmlformats.org/spreadsheetml/2006/main">
  <numFmts count="2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22">
      <pane xSplit="2" topLeftCell="C1" activePane="topRight" state="frozen"/>
      <selection pane="topLeft" activeCell="A1" sqref="A1"/>
      <selection pane="topRight" activeCell="I38" sqref="I38"/>
    </sheetView>
  </sheetViews>
  <sheetFormatPr defaultColWidth="11.421875" defaultRowHeight="12.75"/>
  <sheetData>
    <row r="1" spans="1:8" ht="12.75">
      <c r="A1" t="s">
        <v>49</v>
      </c>
      <c r="B1" t="s">
        <v>50</v>
      </c>
      <c r="C1" t="s">
        <v>51</v>
      </c>
      <c r="D1" t="s">
        <v>56</v>
      </c>
      <c r="E1" t="s">
        <v>52</v>
      </c>
      <c r="F1" t="s">
        <v>53</v>
      </c>
      <c r="G1" t="s">
        <v>54</v>
      </c>
      <c r="H1" t="s">
        <v>55</v>
      </c>
    </row>
    <row r="2" spans="1:8" ht="12.75">
      <c r="A2" t="s">
        <v>0</v>
      </c>
      <c r="B2" t="s">
        <v>1</v>
      </c>
      <c r="C2" t="s">
        <v>2</v>
      </c>
      <c r="D2">
        <v>2</v>
      </c>
      <c r="E2" t="s">
        <v>3</v>
      </c>
      <c r="F2">
        <v>9366</v>
      </c>
      <c r="G2">
        <v>9934</v>
      </c>
      <c r="H2">
        <f aca="true" t="shared" si="0" ref="H2:H41">+(F2+G2)</f>
        <v>19300</v>
      </c>
    </row>
    <row r="3" spans="1:8" ht="12.75">
      <c r="A3" t="s">
        <v>0</v>
      </c>
      <c r="B3" t="s">
        <v>4</v>
      </c>
      <c r="C3" t="s">
        <v>2</v>
      </c>
      <c r="D3">
        <v>1</v>
      </c>
      <c r="E3" t="s">
        <v>3</v>
      </c>
      <c r="F3">
        <v>3100</v>
      </c>
      <c r="G3">
        <v>3108</v>
      </c>
      <c r="H3">
        <f t="shared" si="0"/>
        <v>6208</v>
      </c>
    </row>
    <row r="4" spans="1:8" ht="12.75">
      <c r="A4" t="s">
        <v>0</v>
      </c>
      <c r="B4" t="s">
        <v>5</v>
      </c>
      <c r="C4" t="s">
        <v>2</v>
      </c>
      <c r="D4">
        <v>1</v>
      </c>
      <c r="E4" t="s">
        <v>6</v>
      </c>
      <c r="F4">
        <v>4453</v>
      </c>
      <c r="G4">
        <v>4344</v>
      </c>
      <c r="H4">
        <f t="shared" si="0"/>
        <v>8797</v>
      </c>
    </row>
    <row r="5" spans="1:8" ht="12.75">
      <c r="A5" t="s">
        <v>0</v>
      </c>
      <c r="B5" t="s">
        <v>7</v>
      </c>
      <c r="C5" t="s">
        <v>2</v>
      </c>
      <c r="D5">
        <v>1</v>
      </c>
      <c r="E5" t="s">
        <v>3</v>
      </c>
      <c r="F5">
        <v>3448</v>
      </c>
      <c r="G5">
        <v>3399</v>
      </c>
      <c r="H5">
        <f t="shared" si="0"/>
        <v>6847</v>
      </c>
    </row>
    <row r="6" spans="1:8" ht="12.75">
      <c r="A6" t="s">
        <v>0</v>
      </c>
      <c r="B6" t="s">
        <v>8</v>
      </c>
      <c r="C6" t="s">
        <v>2</v>
      </c>
      <c r="D6">
        <v>1</v>
      </c>
      <c r="E6" t="s">
        <v>3</v>
      </c>
      <c r="F6">
        <v>1354</v>
      </c>
      <c r="G6">
        <v>1416</v>
      </c>
      <c r="H6">
        <f t="shared" si="0"/>
        <v>2770</v>
      </c>
    </row>
    <row r="7" spans="1:8" ht="12.75">
      <c r="A7" t="s">
        <v>0</v>
      </c>
      <c r="B7" t="s">
        <v>9</v>
      </c>
      <c r="C7" t="s">
        <v>2</v>
      </c>
      <c r="D7">
        <v>1</v>
      </c>
      <c r="E7" t="s">
        <v>10</v>
      </c>
      <c r="F7">
        <v>1746</v>
      </c>
      <c r="G7">
        <v>1607</v>
      </c>
      <c r="H7">
        <f t="shared" si="0"/>
        <v>3353</v>
      </c>
    </row>
    <row r="8" spans="1:8" ht="12.75">
      <c r="A8" t="s">
        <v>0</v>
      </c>
      <c r="B8" t="s">
        <v>11</v>
      </c>
      <c r="C8" t="s">
        <v>2</v>
      </c>
      <c r="D8">
        <v>1</v>
      </c>
      <c r="E8" t="s">
        <v>3</v>
      </c>
      <c r="F8">
        <v>4903</v>
      </c>
      <c r="G8">
        <v>5025</v>
      </c>
      <c r="H8">
        <f t="shared" si="0"/>
        <v>9928</v>
      </c>
    </row>
    <row r="9" spans="1:8" ht="12.75">
      <c r="A9" t="s">
        <v>0</v>
      </c>
      <c r="B9" t="s">
        <v>12</v>
      </c>
      <c r="C9" t="s">
        <v>13</v>
      </c>
      <c r="D9">
        <v>1</v>
      </c>
      <c r="E9" t="s">
        <v>14</v>
      </c>
      <c r="F9">
        <v>12688</v>
      </c>
      <c r="G9">
        <v>13210</v>
      </c>
      <c r="H9">
        <f t="shared" si="0"/>
        <v>25898</v>
      </c>
    </row>
    <row r="10" spans="1:8" ht="12.75">
      <c r="A10" t="s">
        <v>0</v>
      </c>
      <c r="B10" t="s">
        <v>15</v>
      </c>
      <c r="C10" t="s">
        <v>13</v>
      </c>
      <c r="D10">
        <v>1</v>
      </c>
      <c r="E10" t="s">
        <v>14</v>
      </c>
      <c r="F10">
        <v>2145</v>
      </c>
      <c r="G10">
        <v>2111</v>
      </c>
      <c r="H10">
        <f t="shared" si="0"/>
        <v>4256</v>
      </c>
    </row>
    <row r="11" spans="1:8" ht="12.75">
      <c r="A11" t="s">
        <v>0</v>
      </c>
      <c r="B11" t="s">
        <v>16</v>
      </c>
      <c r="C11" t="s">
        <v>13</v>
      </c>
      <c r="D11">
        <v>1</v>
      </c>
      <c r="E11" t="s">
        <v>17</v>
      </c>
      <c r="F11">
        <v>4191</v>
      </c>
      <c r="G11">
        <v>3628</v>
      </c>
      <c r="H11">
        <f t="shared" si="0"/>
        <v>7819</v>
      </c>
    </row>
    <row r="12" spans="1:8" ht="12.75">
      <c r="A12" t="s">
        <v>0</v>
      </c>
      <c r="B12" t="s">
        <v>18</v>
      </c>
      <c r="C12" t="s">
        <v>19</v>
      </c>
      <c r="E12" t="s">
        <v>10</v>
      </c>
      <c r="F12">
        <v>775</v>
      </c>
      <c r="G12">
        <v>701</v>
      </c>
      <c r="H12">
        <f t="shared" si="0"/>
        <v>1476</v>
      </c>
    </row>
    <row r="13" spans="1:8" ht="12.75">
      <c r="A13" t="s">
        <v>0</v>
      </c>
      <c r="B13" t="s">
        <v>20</v>
      </c>
      <c r="C13" t="s">
        <v>19</v>
      </c>
      <c r="E13" t="s">
        <v>10</v>
      </c>
      <c r="F13">
        <v>1217</v>
      </c>
      <c r="G13">
        <v>948</v>
      </c>
      <c r="H13">
        <f t="shared" si="0"/>
        <v>2165</v>
      </c>
    </row>
    <row r="14" spans="1:8" ht="12.75">
      <c r="A14" t="s">
        <v>0</v>
      </c>
      <c r="B14" t="s">
        <v>21</v>
      </c>
      <c r="C14" t="s">
        <v>19</v>
      </c>
      <c r="E14" t="s">
        <v>10</v>
      </c>
      <c r="F14">
        <v>3063</v>
      </c>
      <c r="G14">
        <v>2820</v>
      </c>
      <c r="H14">
        <f t="shared" si="0"/>
        <v>5883</v>
      </c>
    </row>
    <row r="15" spans="1:8" ht="12.75">
      <c r="A15" t="s">
        <v>0</v>
      </c>
      <c r="B15" t="s">
        <v>22</v>
      </c>
      <c r="C15" t="s">
        <v>19</v>
      </c>
      <c r="E15" t="s">
        <v>10</v>
      </c>
      <c r="F15">
        <v>2285</v>
      </c>
      <c r="G15">
        <v>2292</v>
      </c>
      <c r="H15">
        <f t="shared" si="0"/>
        <v>4577</v>
      </c>
    </row>
    <row r="16" spans="1:8" ht="12.75">
      <c r="A16" t="s">
        <v>0</v>
      </c>
      <c r="B16" t="s">
        <v>23</v>
      </c>
      <c r="C16" t="s">
        <v>19</v>
      </c>
      <c r="E16" t="s">
        <v>10</v>
      </c>
      <c r="F16">
        <v>2903</v>
      </c>
      <c r="G16">
        <v>3045</v>
      </c>
      <c r="H16">
        <f t="shared" si="0"/>
        <v>5948</v>
      </c>
    </row>
    <row r="17" spans="1:8" ht="12.75">
      <c r="A17" t="s">
        <v>0</v>
      </c>
      <c r="B17" t="s">
        <v>24</v>
      </c>
      <c r="C17" t="s">
        <v>25</v>
      </c>
      <c r="D17">
        <v>1</v>
      </c>
      <c r="E17" t="s">
        <v>14</v>
      </c>
      <c r="F17">
        <v>1443</v>
      </c>
      <c r="G17">
        <v>1521</v>
      </c>
      <c r="H17">
        <f t="shared" si="0"/>
        <v>2964</v>
      </c>
    </row>
    <row r="18" spans="1:8" ht="12.75">
      <c r="A18" t="s">
        <v>0</v>
      </c>
      <c r="B18" t="s">
        <v>26</v>
      </c>
      <c r="C18" t="s">
        <v>25</v>
      </c>
      <c r="E18" t="s">
        <v>14</v>
      </c>
      <c r="F18">
        <v>8040</v>
      </c>
      <c r="G18">
        <v>8440</v>
      </c>
      <c r="H18">
        <f t="shared" si="0"/>
        <v>16480</v>
      </c>
    </row>
    <row r="19" spans="1:8" ht="12.75">
      <c r="A19" t="s">
        <v>0</v>
      </c>
      <c r="B19" t="s">
        <v>27</v>
      </c>
      <c r="C19" t="s">
        <v>25</v>
      </c>
      <c r="D19">
        <v>1</v>
      </c>
      <c r="E19" t="s">
        <v>14</v>
      </c>
      <c r="F19">
        <v>2079</v>
      </c>
      <c r="G19">
        <v>2125</v>
      </c>
      <c r="H19">
        <f t="shared" si="0"/>
        <v>4204</v>
      </c>
    </row>
    <row r="20" spans="1:8" ht="12.75">
      <c r="A20" t="s">
        <v>0</v>
      </c>
      <c r="B20" t="s">
        <v>28</v>
      </c>
      <c r="C20" t="s">
        <v>25</v>
      </c>
      <c r="D20">
        <v>1</v>
      </c>
      <c r="E20" t="s">
        <v>14</v>
      </c>
      <c r="F20">
        <v>1392</v>
      </c>
      <c r="G20">
        <v>1453</v>
      </c>
      <c r="H20">
        <f t="shared" si="0"/>
        <v>2845</v>
      </c>
    </row>
    <row r="21" spans="1:8" ht="12.75">
      <c r="A21" t="s">
        <v>0</v>
      </c>
      <c r="B21" t="s">
        <v>29</v>
      </c>
      <c r="C21" t="s">
        <v>25</v>
      </c>
      <c r="D21">
        <v>1</v>
      </c>
      <c r="E21" t="s">
        <v>14</v>
      </c>
      <c r="F21">
        <v>2488</v>
      </c>
      <c r="G21">
        <v>2630</v>
      </c>
      <c r="H21">
        <f t="shared" si="0"/>
        <v>5118</v>
      </c>
    </row>
    <row r="22" spans="1:8" ht="12.75">
      <c r="A22" t="s">
        <v>0</v>
      </c>
      <c r="B22" t="s">
        <v>1</v>
      </c>
      <c r="C22" t="s">
        <v>30</v>
      </c>
      <c r="E22" t="s">
        <v>14</v>
      </c>
      <c r="F22">
        <v>1750</v>
      </c>
      <c r="G22">
        <v>2078</v>
      </c>
      <c r="H22">
        <f t="shared" si="0"/>
        <v>3828</v>
      </c>
    </row>
    <row r="23" spans="1:8" ht="12.75">
      <c r="A23" t="s">
        <v>0</v>
      </c>
      <c r="B23" t="s">
        <v>12</v>
      </c>
      <c r="C23" t="s">
        <v>30</v>
      </c>
      <c r="E23" t="s">
        <v>14</v>
      </c>
      <c r="F23">
        <v>1638</v>
      </c>
      <c r="G23">
        <v>1853</v>
      </c>
      <c r="H23">
        <f t="shared" si="0"/>
        <v>3491</v>
      </c>
    </row>
    <row r="24" spans="1:8" ht="12.75">
      <c r="A24" t="s">
        <v>0</v>
      </c>
      <c r="B24" t="s">
        <v>26</v>
      </c>
      <c r="C24" t="s">
        <v>30</v>
      </c>
      <c r="D24">
        <v>2</v>
      </c>
      <c r="E24" t="s">
        <v>14</v>
      </c>
      <c r="F24">
        <v>2873</v>
      </c>
      <c r="G24">
        <v>3174</v>
      </c>
      <c r="H24">
        <f t="shared" si="0"/>
        <v>6047</v>
      </c>
    </row>
    <row r="25" spans="1:8" ht="12.75">
      <c r="A25" t="s">
        <v>0</v>
      </c>
      <c r="B25" t="s">
        <v>21</v>
      </c>
      <c r="C25" t="s">
        <v>30</v>
      </c>
      <c r="E25" t="s">
        <v>10</v>
      </c>
      <c r="F25">
        <v>1095</v>
      </c>
      <c r="G25">
        <v>1131</v>
      </c>
      <c r="H25">
        <f t="shared" si="0"/>
        <v>2226</v>
      </c>
    </row>
    <row r="26" spans="1:8" ht="12.75">
      <c r="A26" t="s">
        <v>0</v>
      </c>
      <c r="B26" t="s">
        <v>31</v>
      </c>
      <c r="C26" t="s">
        <v>30</v>
      </c>
      <c r="D26">
        <v>1</v>
      </c>
      <c r="E26" t="s">
        <v>32</v>
      </c>
      <c r="F26">
        <v>1517</v>
      </c>
      <c r="G26">
        <v>627</v>
      </c>
      <c r="H26">
        <f t="shared" si="0"/>
        <v>2144</v>
      </c>
    </row>
    <row r="27" spans="1:8" ht="12.75">
      <c r="A27" t="s">
        <v>0</v>
      </c>
      <c r="B27" t="s">
        <v>33</v>
      </c>
      <c r="C27" t="s">
        <v>30</v>
      </c>
      <c r="D27">
        <v>1</v>
      </c>
      <c r="E27" t="s">
        <v>10</v>
      </c>
      <c r="F27">
        <v>1188</v>
      </c>
      <c r="G27">
        <v>1350</v>
      </c>
      <c r="H27">
        <f t="shared" si="0"/>
        <v>2538</v>
      </c>
    </row>
    <row r="28" spans="1:9" ht="12.75">
      <c r="A28" t="s">
        <v>0</v>
      </c>
      <c r="B28" t="s">
        <v>34</v>
      </c>
      <c r="C28" t="s">
        <v>35</v>
      </c>
      <c r="D28">
        <v>4</v>
      </c>
      <c r="E28" t="s">
        <v>14</v>
      </c>
      <c r="F28">
        <v>9265</v>
      </c>
      <c r="G28">
        <v>10061</v>
      </c>
      <c r="H28">
        <f t="shared" si="0"/>
        <v>19326</v>
      </c>
      <c r="I28" t="s">
        <v>65</v>
      </c>
    </row>
    <row r="29" spans="1:8" ht="12.75">
      <c r="A29" t="s">
        <v>0</v>
      </c>
      <c r="B29" t="s">
        <v>31</v>
      </c>
      <c r="C29" t="s">
        <v>36</v>
      </c>
      <c r="E29" t="s">
        <v>32</v>
      </c>
      <c r="F29">
        <v>5241</v>
      </c>
      <c r="G29">
        <v>2243</v>
      </c>
      <c r="H29">
        <f t="shared" si="0"/>
        <v>7484</v>
      </c>
    </row>
    <row r="30" spans="1:8" ht="12.75">
      <c r="A30" t="s">
        <v>0</v>
      </c>
      <c r="B30" t="s">
        <v>37</v>
      </c>
      <c r="C30" t="s">
        <v>38</v>
      </c>
      <c r="D30">
        <v>1</v>
      </c>
      <c r="E30" t="s">
        <v>10</v>
      </c>
      <c r="F30">
        <v>1724</v>
      </c>
      <c r="G30">
        <v>1574</v>
      </c>
      <c r="H30">
        <f t="shared" si="0"/>
        <v>3298</v>
      </c>
    </row>
    <row r="31" spans="1:8" ht="12.75">
      <c r="A31" t="s">
        <v>0</v>
      </c>
      <c r="B31" t="s">
        <v>33</v>
      </c>
      <c r="C31" t="s">
        <v>38</v>
      </c>
      <c r="E31" t="s">
        <v>10</v>
      </c>
      <c r="F31">
        <v>4716</v>
      </c>
      <c r="G31">
        <v>4153</v>
      </c>
      <c r="H31">
        <f t="shared" si="0"/>
        <v>8869</v>
      </c>
    </row>
    <row r="32" spans="1:8" ht="12.75">
      <c r="A32" t="s">
        <v>0</v>
      </c>
      <c r="B32" t="s">
        <v>39</v>
      </c>
      <c r="C32" t="s">
        <v>40</v>
      </c>
      <c r="E32" t="s">
        <v>41</v>
      </c>
      <c r="F32">
        <v>3098</v>
      </c>
      <c r="G32">
        <v>2932</v>
      </c>
      <c r="H32">
        <f t="shared" si="0"/>
        <v>6030</v>
      </c>
    </row>
    <row r="33" spans="1:8" ht="12.75">
      <c r="A33" t="s">
        <v>0</v>
      </c>
      <c r="B33" t="s">
        <v>42</v>
      </c>
      <c r="C33" t="s">
        <v>40</v>
      </c>
      <c r="D33">
        <v>1</v>
      </c>
      <c r="E33" t="s">
        <v>41</v>
      </c>
      <c r="F33">
        <v>3118</v>
      </c>
      <c r="G33">
        <v>3353</v>
      </c>
      <c r="H33">
        <f t="shared" si="0"/>
        <v>6471</v>
      </c>
    </row>
    <row r="34" spans="1:8" ht="12.75">
      <c r="A34" t="s">
        <v>0</v>
      </c>
      <c r="B34" t="s">
        <v>43</v>
      </c>
      <c r="C34" t="s">
        <v>40</v>
      </c>
      <c r="D34">
        <v>1</v>
      </c>
      <c r="E34" t="s">
        <v>14</v>
      </c>
      <c r="F34">
        <v>3252</v>
      </c>
      <c r="G34">
        <v>3270</v>
      </c>
      <c r="H34">
        <f t="shared" si="0"/>
        <v>6522</v>
      </c>
    </row>
    <row r="35" spans="1:8" ht="12.75">
      <c r="A35" t="s">
        <v>0</v>
      </c>
      <c r="B35" t="s">
        <v>44</v>
      </c>
      <c r="C35" t="s">
        <v>40</v>
      </c>
      <c r="D35">
        <v>2</v>
      </c>
      <c r="E35" t="s">
        <v>14</v>
      </c>
      <c r="F35">
        <v>1614</v>
      </c>
      <c r="G35">
        <v>1727</v>
      </c>
      <c r="H35">
        <f t="shared" si="0"/>
        <v>3341</v>
      </c>
    </row>
    <row r="36" spans="1:8" ht="12.75">
      <c r="A36" t="s">
        <v>0</v>
      </c>
      <c r="B36" t="s">
        <v>45</v>
      </c>
      <c r="C36" t="s">
        <v>40</v>
      </c>
      <c r="D36">
        <v>1</v>
      </c>
      <c r="E36" t="s">
        <v>14</v>
      </c>
      <c r="F36">
        <v>2905</v>
      </c>
      <c r="G36">
        <v>2909</v>
      </c>
      <c r="H36">
        <f t="shared" si="0"/>
        <v>5814</v>
      </c>
    </row>
    <row r="37" spans="1:8" ht="12.75">
      <c r="A37" t="s">
        <v>0</v>
      </c>
      <c r="B37" t="s">
        <v>46</v>
      </c>
      <c r="C37" t="s">
        <v>40</v>
      </c>
      <c r="D37">
        <v>1</v>
      </c>
      <c r="E37" t="s">
        <v>41</v>
      </c>
      <c r="F37">
        <v>3494</v>
      </c>
      <c r="G37">
        <v>3351</v>
      </c>
      <c r="H37">
        <f t="shared" si="0"/>
        <v>6845</v>
      </c>
    </row>
    <row r="38" spans="1:8" ht="12.75">
      <c r="A38" t="s">
        <v>0</v>
      </c>
      <c r="B38" t="s">
        <v>47</v>
      </c>
      <c r="C38" t="s">
        <v>40</v>
      </c>
      <c r="E38" t="s">
        <v>14</v>
      </c>
      <c r="F38">
        <v>18869</v>
      </c>
      <c r="G38">
        <v>20243</v>
      </c>
      <c r="H38">
        <f>+(F38+G38)</f>
        <v>39112</v>
      </c>
    </row>
    <row r="39" spans="1:8" ht="12.75">
      <c r="A39" t="s">
        <v>0</v>
      </c>
      <c r="B39" t="s">
        <v>48</v>
      </c>
      <c r="C39" t="s">
        <v>40</v>
      </c>
      <c r="D39">
        <v>1</v>
      </c>
      <c r="E39" t="s">
        <v>41</v>
      </c>
      <c r="F39">
        <v>1370</v>
      </c>
      <c r="G39">
        <v>1213</v>
      </c>
      <c r="H39">
        <f t="shared" si="0"/>
        <v>2583</v>
      </c>
    </row>
    <row r="40" spans="1:8" ht="12.75">
      <c r="A40" t="s">
        <v>0</v>
      </c>
      <c r="B40" t="s">
        <v>57</v>
      </c>
      <c r="C40" t="s">
        <v>64</v>
      </c>
      <c r="D40">
        <v>1</v>
      </c>
      <c r="E40" t="s">
        <v>72</v>
      </c>
      <c r="F40">
        <v>797</v>
      </c>
      <c r="G40">
        <v>867</v>
      </c>
      <c r="H40">
        <f t="shared" si="0"/>
        <v>1664</v>
      </c>
    </row>
    <row r="41" spans="1:8" ht="12.75">
      <c r="A41" t="s">
        <v>0</v>
      </c>
      <c r="B41" t="s">
        <v>58</v>
      </c>
      <c r="C41" t="s">
        <v>64</v>
      </c>
      <c r="D41">
        <v>1</v>
      </c>
      <c r="E41" t="s">
        <v>72</v>
      </c>
      <c r="F41">
        <v>485</v>
      </c>
      <c r="G41">
        <v>509</v>
      </c>
      <c r="H41">
        <f t="shared" si="0"/>
        <v>994</v>
      </c>
    </row>
    <row r="42" spans="1:8" ht="12.75">
      <c r="A42" t="s">
        <v>0</v>
      </c>
      <c r="B42" t="s">
        <v>59</v>
      </c>
      <c r="C42" t="s">
        <v>64</v>
      </c>
      <c r="D42">
        <v>1</v>
      </c>
      <c r="E42" t="s">
        <v>72</v>
      </c>
      <c r="F42">
        <v>957</v>
      </c>
      <c r="G42">
        <v>973</v>
      </c>
      <c r="H42">
        <f aca="true" t="shared" si="1" ref="H42:H49">+(F42+G42)</f>
        <v>1930</v>
      </c>
    </row>
    <row r="43" spans="1:8" ht="12.75">
      <c r="A43" t="s">
        <v>0</v>
      </c>
      <c r="B43" t="s">
        <v>60</v>
      </c>
      <c r="C43" t="s">
        <v>64</v>
      </c>
      <c r="D43">
        <v>1</v>
      </c>
      <c r="E43" t="s">
        <v>72</v>
      </c>
      <c r="F43">
        <v>1428</v>
      </c>
      <c r="G43">
        <v>1416</v>
      </c>
      <c r="H43">
        <f t="shared" si="1"/>
        <v>2844</v>
      </c>
    </row>
    <row r="44" spans="1:8" ht="12.75">
      <c r="A44" t="s">
        <v>0</v>
      </c>
      <c r="B44" t="s">
        <v>61</v>
      </c>
      <c r="C44" t="s">
        <v>64</v>
      </c>
      <c r="D44">
        <v>1</v>
      </c>
      <c r="E44" t="s">
        <v>72</v>
      </c>
      <c r="F44">
        <v>187</v>
      </c>
      <c r="G44">
        <v>169</v>
      </c>
      <c r="H44">
        <f t="shared" si="1"/>
        <v>356</v>
      </c>
    </row>
    <row r="45" spans="1:8" ht="12.75">
      <c r="A45" t="s">
        <v>0</v>
      </c>
      <c r="B45" t="s">
        <v>62</v>
      </c>
      <c r="C45" t="s">
        <v>64</v>
      </c>
      <c r="D45">
        <v>1</v>
      </c>
      <c r="E45" t="s">
        <v>72</v>
      </c>
      <c r="F45">
        <v>1273</v>
      </c>
      <c r="G45">
        <v>1418</v>
      </c>
      <c r="H45">
        <f t="shared" si="1"/>
        <v>2691</v>
      </c>
    </row>
    <row r="46" spans="1:8" ht="12.75">
      <c r="A46" t="s">
        <v>0</v>
      </c>
      <c r="B46" t="s">
        <v>63</v>
      </c>
      <c r="C46" t="s">
        <v>64</v>
      </c>
      <c r="D46">
        <v>1</v>
      </c>
      <c r="E46" t="s">
        <v>72</v>
      </c>
      <c r="F46">
        <v>1061</v>
      </c>
      <c r="G46">
        <v>1236</v>
      </c>
      <c r="H46">
        <f t="shared" si="1"/>
        <v>2297</v>
      </c>
    </row>
    <row r="47" spans="1:8" ht="12.75">
      <c r="A47" t="s">
        <v>0</v>
      </c>
      <c r="B47" t="s">
        <v>66</v>
      </c>
      <c r="C47" t="s">
        <v>67</v>
      </c>
      <c r="D47">
        <v>1</v>
      </c>
      <c r="E47" t="s">
        <v>72</v>
      </c>
      <c r="F47">
        <v>970</v>
      </c>
      <c r="G47">
        <v>1003</v>
      </c>
      <c r="H47">
        <f t="shared" si="1"/>
        <v>1973</v>
      </c>
    </row>
    <row r="48" spans="1:8" ht="12.75">
      <c r="A48" t="s">
        <v>0</v>
      </c>
      <c r="B48" t="s">
        <v>68</v>
      </c>
      <c r="C48" t="s">
        <v>67</v>
      </c>
      <c r="D48">
        <v>1</v>
      </c>
      <c r="E48" t="s">
        <v>72</v>
      </c>
      <c r="F48">
        <v>559</v>
      </c>
      <c r="G48">
        <v>648</v>
      </c>
      <c r="H48">
        <f t="shared" si="1"/>
        <v>1207</v>
      </c>
    </row>
    <row r="49" spans="1:9" ht="12.75">
      <c r="A49" t="s">
        <v>0</v>
      </c>
      <c r="B49" t="s">
        <v>69</v>
      </c>
      <c r="C49" t="s">
        <v>70</v>
      </c>
      <c r="D49">
        <v>1</v>
      </c>
      <c r="E49" t="s">
        <v>72</v>
      </c>
      <c r="F49">
        <v>891</v>
      </c>
      <c r="G49">
        <v>920</v>
      </c>
      <c r="H49">
        <f t="shared" si="1"/>
        <v>1811</v>
      </c>
      <c r="I49" t="s">
        <v>71</v>
      </c>
    </row>
    <row r="50" spans="1:8" ht="12.75">
      <c r="A50" t="s">
        <v>0</v>
      </c>
      <c r="B50" t="s">
        <v>47</v>
      </c>
      <c r="C50" t="s">
        <v>73</v>
      </c>
      <c r="D50">
        <v>4</v>
      </c>
      <c r="E50" t="s">
        <v>14</v>
      </c>
      <c r="F50">
        <v>12681</v>
      </c>
      <c r="G50">
        <v>13655</v>
      </c>
      <c r="H50">
        <v>26336</v>
      </c>
    </row>
    <row r="51" spans="1:8" ht="12.75">
      <c r="A51" t="s">
        <v>0</v>
      </c>
      <c r="B51" t="s">
        <v>26</v>
      </c>
      <c r="C51" t="s">
        <v>74</v>
      </c>
      <c r="D51">
        <v>2</v>
      </c>
      <c r="E51" t="s">
        <v>14</v>
      </c>
      <c r="F51">
        <v>6511</v>
      </c>
      <c r="G51">
        <v>6789</v>
      </c>
      <c r="H51">
        <v>13300</v>
      </c>
    </row>
    <row r="52" spans="1:8" ht="12.75">
      <c r="A52" t="s">
        <v>0</v>
      </c>
      <c r="B52" t="s">
        <v>12</v>
      </c>
      <c r="C52" t="s">
        <v>75</v>
      </c>
      <c r="D52">
        <v>1</v>
      </c>
      <c r="E52" t="s">
        <v>14</v>
      </c>
      <c r="F52">
        <v>11797</v>
      </c>
      <c r="G52">
        <v>12290</v>
      </c>
      <c r="H52">
        <v>24087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4" sqref="K34"/>
    </sheetView>
  </sheetViews>
  <sheetFormatPr defaultColWidth="11.421875" defaultRowHeight="12.75"/>
  <sheetData>
    <row r="1" spans="1:12" ht="12.75">
      <c r="A1" t="s">
        <v>49</v>
      </c>
      <c r="B1" t="s">
        <v>50</v>
      </c>
      <c r="C1" t="s">
        <v>51</v>
      </c>
      <c r="D1" t="s">
        <v>56</v>
      </c>
      <c r="E1" t="s">
        <v>52</v>
      </c>
      <c r="F1" t="s">
        <v>53</v>
      </c>
      <c r="G1" t="s">
        <v>54</v>
      </c>
      <c r="H1" t="s">
        <v>55</v>
      </c>
      <c r="I1" t="s">
        <v>77</v>
      </c>
      <c r="J1" t="s">
        <v>78</v>
      </c>
      <c r="K1" t="s">
        <v>79</v>
      </c>
      <c r="L1" t="s">
        <v>50</v>
      </c>
    </row>
    <row r="2" spans="1:12" ht="12.75">
      <c r="A2" t="s">
        <v>0</v>
      </c>
      <c r="B2" t="s">
        <v>61</v>
      </c>
      <c r="C2" t="s">
        <v>64</v>
      </c>
      <c r="D2">
        <v>1</v>
      </c>
      <c r="E2" t="s">
        <v>72</v>
      </c>
      <c r="F2">
        <v>187</v>
      </c>
      <c r="G2">
        <v>169</v>
      </c>
      <c r="H2">
        <v>356</v>
      </c>
      <c r="I2" s="1">
        <v>52.52808988764045</v>
      </c>
      <c r="J2" s="1">
        <v>47.47191011235955</v>
      </c>
      <c r="K2">
        <v>356</v>
      </c>
      <c r="L2">
        <v>1</v>
      </c>
    </row>
    <row r="3" spans="1:12" ht="12.75">
      <c r="A3" t="s">
        <v>0</v>
      </c>
      <c r="B3" t="s">
        <v>58</v>
      </c>
      <c r="C3" t="s">
        <v>64</v>
      </c>
      <c r="D3">
        <v>1</v>
      </c>
      <c r="E3" t="s">
        <v>72</v>
      </c>
      <c r="F3">
        <v>485</v>
      </c>
      <c r="G3">
        <v>509</v>
      </c>
      <c r="H3">
        <v>994</v>
      </c>
      <c r="I3" s="1">
        <v>48.79275653923541</v>
      </c>
      <c r="J3" s="1">
        <v>51.20724346076459</v>
      </c>
      <c r="K3">
        <v>994</v>
      </c>
      <c r="L3">
        <v>2</v>
      </c>
    </row>
    <row r="4" spans="1:12" ht="12.75">
      <c r="A4" t="s">
        <v>0</v>
      </c>
      <c r="B4" t="s">
        <v>68</v>
      </c>
      <c r="C4" t="s">
        <v>67</v>
      </c>
      <c r="D4">
        <v>1</v>
      </c>
      <c r="E4" t="s">
        <v>72</v>
      </c>
      <c r="F4">
        <v>559</v>
      </c>
      <c r="G4">
        <v>648</v>
      </c>
      <c r="H4">
        <v>1207</v>
      </c>
      <c r="I4" s="1">
        <v>46.31317315658658</v>
      </c>
      <c r="J4" s="1">
        <v>53.68682684341342</v>
      </c>
      <c r="K4">
        <v>1207</v>
      </c>
      <c r="L4">
        <v>3</v>
      </c>
    </row>
    <row r="5" spans="1:12" ht="12.75">
      <c r="A5" t="s">
        <v>0</v>
      </c>
      <c r="B5" t="s">
        <v>57</v>
      </c>
      <c r="C5" t="s">
        <v>64</v>
      </c>
      <c r="D5">
        <v>1</v>
      </c>
      <c r="E5" t="s">
        <v>72</v>
      </c>
      <c r="F5">
        <v>797</v>
      </c>
      <c r="G5">
        <v>867</v>
      </c>
      <c r="H5">
        <v>1664</v>
      </c>
      <c r="I5" s="1">
        <v>47.89663461538461</v>
      </c>
      <c r="J5" s="1">
        <v>52.10336538461539</v>
      </c>
      <c r="K5">
        <v>1664</v>
      </c>
      <c r="L5">
        <v>4</v>
      </c>
    </row>
    <row r="6" spans="1:12" ht="12.75">
      <c r="A6" t="s">
        <v>0</v>
      </c>
      <c r="B6" t="s">
        <v>44</v>
      </c>
      <c r="C6" t="s">
        <v>40</v>
      </c>
      <c r="D6">
        <v>2</v>
      </c>
      <c r="E6" t="s">
        <v>14</v>
      </c>
      <c r="F6">
        <v>1614</v>
      </c>
      <c r="G6">
        <v>1727</v>
      </c>
      <c r="H6">
        <v>3341</v>
      </c>
      <c r="I6" s="1">
        <v>48.30888955402574</v>
      </c>
      <c r="J6" s="1">
        <v>51.69111044597426</v>
      </c>
      <c r="K6">
        <v>1670.5</v>
      </c>
      <c r="L6">
        <v>5</v>
      </c>
    </row>
    <row r="7" spans="1:12" ht="12.75">
      <c r="A7" t="s">
        <v>0</v>
      </c>
      <c r="B7" t="s">
        <v>69</v>
      </c>
      <c r="C7" t="s">
        <v>70</v>
      </c>
      <c r="D7">
        <v>1</v>
      </c>
      <c r="E7" t="s">
        <v>72</v>
      </c>
      <c r="F7">
        <v>891</v>
      </c>
      <c r="G7">
        <v>920</v>
      </c>
      <c r="H7">
        <v>1811</v>
      </c>
      <c r="I7" s="1">
        <v>49.19933738266151</v>
      </c>
      <c r="J7" s="1">
        <v>50.80066261733849</v>
      </c>
      <c r="K7">
        <v>1811</v>
      </c>
      <c r="L7">
        <v>6</v>
      </c>
    </row>
    <row r="8" spans="1:12" ht="12.75">
      <c r="A8" t="s">
        <v>0</v>
      </c>
      <c r="B8" t="s">
        <v>59</v>
      </c>
      <c r="C8" t="s">
        <v>64</v>
      </c>
      <c r="D8">
        <v>1</v>
      </c>
      <c r="E8" t="s">
        <v>72</v>
      </c>
      <c r="F8">
        <v>957</v>
      </c>
      <c r="G8">
        <v>973</v>
      </c>
      <c r="H8">
        <v>1930</v>
      </c>
      <c r="I8" s="1">
        <v>49.58549222797927</v>
      </c>
      <c r="J8" s="1">
        <v>50.41450777202073</v>
      </c>
      <c r="K8">
        <v>1930</v>
      </c>
      <c r="L8">
        <v>7</v>
      </c>
    </row>
    <row r="9" spans="1:12" ht="12.75">
      <c r="A9" t="s">
        <v>0</v>
      </c>
      <c r="B9" t="s">
        <v>66</v>
      </c>
      <c r="C9" t="s">
        <v>67</v>
      </c>
      <c r="D9">
        <v>1</v>
      </c>
      <c r="E9" t="s">
        <v>72</v>
      </c>
      <c r="F9">
        <v>970</v>
      </c>
      <c r="G9">
        <v>1003</v>
      </c>
      <c r="H9">
        <v>1973</v>
      </c>
      <c r="I9" s="1">
        <v>49.163710086163206</v>
      </c>
      <c r="J9" s="1">
        <v>50.836289913836794</v>
      </c>
      <c r="K9">
        <v>1973</v>
      </c>
      <c r="L9">
        <v>8</v>
      </c>
    </row>
    <row r="10" spans="1:12" ht="12.75">
      <c r="A10" t="s">
        <v>0</v>
      </c>
      <c r="B10" t="s">
        <v>63</v>
      </c>
      <c r="C10" t="s">
        <v>64</v>
      </c>
      <c r="D10">
        <v>1</v>
      </c>
      <c r="E10" t="s">
        <v>72</v>
      </c>
      <c r="F10">
        <v>1061</v>
      </c>
      <c r="G10">
        <v>1236</v>
      </c>
      <c r="H10">
        <v>2297</v>
      </c>
      <c r="I10" s="1">
        <v>46.19068350021767</v>
      </c>
      <c r="J10" s="1">
        <v>53.80931649978233</v>
      </c>
      <c r="K10">
        <v>2297</v>
      </c>
      <c r="L10">
        <v>9</v>
      </c>
    </row>
    <row r="11" spans="1:12" ht="12.75">
      <c r="A11" t="s">
        <v>0</v>
      </c>
      <c r="B11" t="s">
        <v>48</v>
      </c>
      <c r="C11" t="s">
        <v>40</v>
      </c>
      <c r="D11">
        <v>1</v>
      </c>
      <c r="E11" t="s">
        <v>41</v>
      </c>
      <c r="F11">
        <v>1370</v>
      </c>
      <c r="G11">
        <v>1213</v>
      </c>
      <c r="H11">
        <v>2583</v>
      </c>
      <c r="I11" s="1">
        <v>53.039101819589625</v>
      </c>
      <c r="J11" s="1">
        <v>46.960898180410375</v>
      </c>
      <c r="K11">
        <v>2583</v>
      </c>
      <c r="L11">
        <v>10</v>
      </c>
    </row>
    <row r="12" spans="1:12" ht="12.75">
      <c r="A12" t="s">
        <v>0</v>
      </c>
      <c r="B12" t="s">
        <v>62</v>
      </c>
      <c r="C12" t="s">
        <v>64</v>
      </c>
      <c r="D12">
        <v>1</v>
      </c>
      <c r="E12" t="s">
        <v>72</v>
      </c>
      <c r="F12">
        <v>1273</v>
      </c>
      <c r="G12">
        <v>1418</v>
      </c>
      <c r="H12">
        <v>2691</v>
      </c>
      <c r="I12" s="1">
        <v>47.305834262356</v>
      </c>
      <c r="J12" s="1">
        <v>52.694165737644</v>
      </c>
      <c r="K12">
        <v>2691</v>
      </c>
      <c r="L12">
        <v>11</v>
      </c>
    </row>
    <row r="13" spans="1:12" ht="12.75">
      <c r="A13" t="s">
        <v>0</v>
      </c>
      <c r="B13" t="s">
        <v>8</v>
      </c>
      <c r="C13" t="s">
        <v>2</v>
      </c>
      <c r="D13">
        <v>1</v>
      </c>
      <c r="E13" t="s">
        <v>3</v>
      </c>
      <c r="F13">
        <v>1354</v>
      </c>
      <c r="G13">
        <v>1416</v>
      </c>
      <c r="H13">
        <v>2770</v>
      </c>
      <c r="I13" s="1">
        <v>48.88086642599278</v>
      </c>
      <c r="J13" s="1">
        <v>51.11913357400722</v>
      </c>
      <c r="K13">
        <v>2770</v>
      </c>
      <c r="L13">
        <v>12</v>
      </c>
    </row>
    <row r="14" spans="1:12" ht="12.75">
      <c r="A14" t="s">
        <v>0</v>
      </c>
      <c r="B14" t="s">
        <v>60</v>
      </c>
      <c r="C14" t="s">
        <v>64</v>
      </c>
      <c r="D14">
        <v>1</v>
      </c>
      <c r="E14" t="s">
        <v>72</v>
      </c>
      <c r="F14">
        <v>1428</v>
      </c>
      <c r="G14">
        <v>1416</v>
      </c>
      <c r="H14">
        <v>2844</v>
      </c>
      <c r="I14" s="1">
        <v>50.21097046413502</v>
      </c>
      <c r="J14" s="1">
        <v>49.78902953586498</v>
      </c>
      <c r="K14">
        <v>2844</v>
      </c>
      <c r="L14">
        <v>13</v>
      </c>
    </row>
    <row r="15" spans="1:12" ht="12.75">
      <c r="A15" t="s">
        <v>0</v>
      </c>
      <c r="B15" t="s">
        <v>28</v>
      </c>
      <c r="C15" t="s">
        <v>25</v>
      </c>
      <c r="D15">
        <v>1</v>
      </c>
      <c r="E15" t="s">
        <v>14</v>
      </c>
      <c r="F15">
        <v>1392</v>
      </c>
      <c r="G15">
        <v>1453</v>
      </c>
      <c r="H15">
        <v>2845</v>
      </c>
      <c r="I15" s="1">
        <v>48.927943760984185</v>
      </c>
      <c r="J15" s="1">
        <v>51.072056239015815</v>
      </c>
      <c r="K15">
        <v>2845</v>
      </c>
      <c r="L15">
        <v>14</v>
      </c>
    </row>
    <row r="16" spans="1:12" ht="12.75">
      <c r="A16" t="s">
        <v>0</v>
      </c>
      <c r="B16" t="s">
        <v>24</v>
      </c>
      <c r="C16" t="s">
        <v>25</v>
      </c>
      <c r="D16">
        <v>1</v>
      </c>
      <c r="E16" t="s">
        <v>14</v>
      </c>
      <c r="F16">
        <v>1443</v>
      </c>
      <c r="G16">
        <v>1521</v>
      </c>
      <c r="H16">
        <v>2964</v>
      </c>
      <c r="I16" s="1">
        <v>48.68421052631579</v>
      </c>
      <c r="J16" s="1">
        <v>51.31578947368421</v>
      </c>
      <c r="K16">
        <v>2964</v>
      </c>
      <c r="L16">
        <v>15</v>
      </c>
    </row>
    <row r="17" spans="1:12" ht="12.75">
      <c r="A17" t="s">
        <v>0</v>
      </c>
      <c r="B17" t="s">
        <v>37</v>
      </c>
      <c r="C17" t="s">
        <v>38</v>
      </c>
      <c r="D17">
        <v>1</v>
      </c>
      <c r="E17" t="s">
        <v>10</v>
      </c>
      <c r="F17">
        <v>1724</v>
      </c>
      <c r="G17">
        <v>1574</v>
      </c>
      <c r="H17">
        <v>3298</v>
      </c>
      <c r="I17" s="1">
        <v>52.27410551849606</v>
      </c>
      <c r="J17" s="1">
        <v>47.72589448150394</v>
      </c>
      <c r="K17">
        <v>3298</v>
      </c>
      <c r="L17">
        <v>16</v>
      </c>
    </row>
    <row r="18" spans="1:12" ht="12.75">
      <c r="A18" t="s">
        <v>0</v>
      </c>
      <c r="B18" t="s">
        <v>9</v>
      </c>
      <c r="C18" t="s">
        <v>2</v>
      </c>
      <c r="D18">
        <v>1</v>
      </c>
      <c r="E18" t="s">
        <v>10</v>
      </c>
      <c r="F18">
        <v>1746</v>
      </c>
      <c r="G18">
        <v>1607</v>
      </c>
      <c r="H18">
        <v>3353</v>
      </c>
      <c r="I18" s="1">
        <v>52.072770653146435</v>
      </c>
      <c r="J18" s="1">
        <v>47.927229346853565</v>
      </c>
      <c r="K18">
        <v>3353</v>
      </c>
      <c r="L18">
        <v>17</v>
      </c>
    </row>
    <row r="19" spans="1:12" ht="12.75">
      <c r="A19" t="s">
        <v>0</v>
      </c>
      <c r="B19" t="s">
        <v>27</v>
      </c>
      <c r="C19" t="s">
        <v>25</v>
      </c>
      <c r="D19">
        <v>1</v>
      </c>
      <c r="E19" t="s">
        <v>14</v>
      </c>
      <c r="F19">
        <v>2079</v>
      </c>
      <c r="G19">
        <v>2125</v>
      </c>
      <c r="H19">
        <v>4204</v>
      </c>
      <c r="I19" s="1">
        <v>49.45290199809705</v>
      </c>
      <c r="J19" s="1">
        <v>50.54709800190295</v>
      </c>
      <c r="K19">
        <v>4204</v>
      </c>
      <c r="L19">
        <v>18</v>
      </c>
    </row>
    <row r="20" spans="1:12" ht="12.75">
      <c r="A20" t="s">
        <v>0</v>
      </c>
      <c r="B20" t="s">
        <v>15</v>
      </c>
      <c r="C20" t="s">
        <v>13</v>
      </c>
      <c r="D20">
        <v>1</v>
      </c>
      <c r="E20" t="s">
        <v>14</v>
      </c>
      <c r="F20">
        <v>2145</v>
      </c>
      <c r="G20">
        <v>2111</v>
      </c>
      <c r="H20">
        <v>4256</v>
      </c>
      <c r="I20" s="1">
        <v>50.399436090225564</v>
      </c>
      <c r="J20" s="1">
        <v>49.600563909774436</v>
      </c>
      <c r="K20">
        <v>4256</v>
      </c>
      <c r="L20">
        <v>19</v>
      </c>
    </row>
    <row r="21" spans="1:12" ht="12.75">
      <c r="A21" t="s">
        <v>0</v>
      </c>
      <c r="B21" t="s">
        <v>29</v>
      </c>
      <c r="C21" t="s">
        <v>25</v>
      </c>
      <c r="D21">
        <v>1</v>
      </c>
      <c r="E21" t="s">
        <v>14</v>
      </c>
      <c r="F21">
        <v>2488</v>
      </c>
      <c r="G21">
        <v>2630</v>
      </c>
      <c r="H21">
        <v>5118</v>
      </c>
      <c r="I21" s="1">
        <v>48.6127393513091</v>
      </c>
      <c r="J21" s="1">
        <v>51.3872606486909</v>
      </c>
      <c r="K21">
        <v>5118</v>
      </c>
      <c r="L21">
        <v>20</v>
      </c>
    </row>
    <row r="22" spans="1:12" ht="12.75">
      <c r="A22" t="s">
        <v>0</v>
      </c>
      <c r="B22" t="s">
        <v>45</v>
      </c>
      <c r="C22" t="s">
        <v>40</v>
      </c>
      <c r="D22">
        <v>1</v>
      </c>
      <c r="E22" t="s">
        <v>14</v>
      </c>
      <c r="F22">
        <v>2905</v>
      </c>
      <c r="G22">
        <v>2909</v>
      </c>
      <c r="H22">
        <v>5814</v>
      </c>
      <c r="I22" s="1">
        <v>49.9656002751978</v>
      </c>
      <c r="J22" s="1">
        <v>50.0343997248022</v>
      </c>
      <c r="K22">
        <v>5814</v>
      </c>
      <c r="L22">
        <v>21</v>
      </c>
    </row>
    <row r="23" spans="1:12" ht="12.75">
      <c r="A23" t="s">
        <v>0</v>
      </c>
      <c r="B23" t="s">
        <v>21</v>
      </c>
      <c r="C23" t="s">
        <v>19</v>
      </c>
      <c r="D23">
        <v>1</v>
      </c>
      <c r="E23" t="s">
        <v>10</v>
      </c>
      <c r="F23">
        <v>3063</v>
      </c>
      <c r="G23">
        <v>2820</v>
      </c>
      <c r="H23">
        <v>5883</v>
      </c>
      <c r="I23" s="1">
        <v>52.0652728199898</v>
      </c>
      <c r="J23" s="1">
        <v>47.9347271800102</v>
      </c>
      <c r="K23">
        <v>5883</v>
      </c>
      <c r="L23">
        <v>22</v>
      </c>
    </row>
    <row r="24" spans="1:12" ht="12.75">
      <c r="A24" t="s">
        <v>0</v>
      </c>
      <c r="B24" t="s">
        <v>23</v>
      </c>
      <c r="C24" t="s">
        <v>19</v>
      </c>
      <c r="D24">
        <v>1</v>
      </c>
      <c r="E24" t="s">
        <v>10</v>
      </c>
      <c r="F24">
        <v>2903</v>
      </c>
      <c r="G24">
        <v>3045</v>
      </c>
      <c r="H24">
        <v>5948</v>
      </c>
      <c r="I24" s="1">
        <v>48.8063214525891</v>
      </c>
      <c r="J24" s="1">
        <v>51.1936785474109</v>
      </c>
      <c r="K24">
        <v>5948</v>
      </c>
      <c r="L24">
        <v>23</v>
      </c>
    </row>
    <row r="25" spans="1:12" ht="12.75">
      <c r="A25" t="s">
        <v>0</v>
      </c>
      <c r="B25" t="s">
        <v>4</v>
      </c>
      <c r="C25" t="s">
        <v>2</v>
      </c>
      <c r="D25">
        <v>1</v>
      </c>
      <c r="E25" t="s">
        <v>3</v>
      </c>
      <c r="F25">
        <v>3100</v>
      </c>
      <c r="G25">
        <v>3108</v>
      </c>
      <c r="H25">
        <v>6208</v>
      </c>
      <c r="I25" s="1">
        <v>49.93556701030928</v>
      </c>
      <c r="J25" s="1">
        <v>50.06443298969072</v>
      </c>
      <c r="K25">
        <v>6208</v>
      </c>
      <c r="L25">
        <v>24</v>
      </c>
    </row>
    <row r="26" spans="1:12" ht="12.75">
      <c r="A26" t="s">
        <v>0</v>
      </c>
      <c r="B26" t="s">
        <v>42</v>
      </c>
      <c r="C26" t="s">
        <v>40</v>
      </c>
      <c r="D26">
        <v>1</v>
      </c>
      <c r="E26" t="s">
        <v>41</v>
      </c>
      <c r="F26">
        <v>3118</v>
      </c>
      <c r="G26">
        <v>3353</v>
      </c>
      <c r="H26">
        <v>6471</v>
      </c>
      <c r="I26" s="1">
        <v>48.184206459588935</v>
      </c>
      <c r="J26" s="1">
        <v>51.815793540411065</v>
      </c>
      <c r="K26">
        <v>6471</v>
      </c>
      <c r="L26">
        <v>25</v>
      </c>
    </row>
    <row r="27" spans="1:12" ht="12.75">
      <c r="A27" t="s">
        <v>0</v>
      </c>
      <c r="B27" t="s">
        <v>43</v>
      </c>
      <c r="C27" t="s">
        <v>40</v>
      </c>
      <c r="D27">
        <v>1</v>
      </c>
      <c r="E27" t="s">
        <v>14</v>
      </c>
      <c r="F27">
        <v>3252</v>
      </c>
      <c r="G27">
        <v>3270</v>
      </c>
      <c r="H27">
        <v>6522</v>
      </c>
      <c r="I27" s="1">
        <v>49.86200551977921</v>
      </c>
      <c r="J27" s="1">
        <v>50.13799448022079</v>
      </c>
      <c r="K27">
        <v>6522</v>
      </c>
      <c r="L27">
        <v>26</v>
      </c>
    </row>
    <row r="28" spans="1:12" ht="12.75">
      <c r="A28" t="s">
        <v>0</v>
      </c>
      <c r="B28" t="s">
        <v>47</v>
      </c>
      <c r="C28" t="s">
        <v>73</v>
      </c>
      <c r="D28">
        <v>4</v>
      </c>
      <c r="E28" t="s">
        <v>14</v>
      </c>
      <c r="F28">
        <v>12681</v>
      </c>
      <c r="G28">
        <v>13655</v>
      </c>
      <c r="H28">
        <v>26336</v>
      </c>
      <c r="I28" s="1">
        <v>48.150820170109355</v>
      </c>
      <c r="J28" s="1">
        <v>51.849179829890645</v>
      </c>
      <c r="K28">
        <v>6584</v>
      </c>
      <c r="L28">
        <v>27</v>
      </c>
    </row>
    <row r="29" spans="1:12" ht="12.75">
      <c r="A29" t="s">
        <v>0</v>
      </c>
      <c r="B29" t="s">
        <v>26</v>
      </c>
      <c r="C29" t="s">
        <v>74</v>
      </c>
      <c r="D29">
        <v>2</v>
      </c>
      <c r="E29" t="s">
        <v>14</v>
      </c>
      <c r="F29">
        <v>6511</v>
      </c>
      <c r="G29">
        <v>6789</v>
      </c>
      <c r="H29">
        <v>13300</v>
      </c>
      <c r="I29" s="1">
        <v>48.954887218045116</v>
      </c>
      <c r="J29" s="1">
        <v>51.045112781954884</v>
      </c>
      <c r="K29">
        <v>6650</v>
      </c>
      <c r="L29">
        <v>28</v>
      </c>
    </row>
    <row r="30" spans="1:12" ht="12.75">
      <c r="A30" t="s">
        <v>0</v>
      </c>
      <c r="B30" t="s">
        <v>46</v>
      </c>
      <c r="C30" t="s">
        <v>40</v>
      </c>
      <c r="D30">
        <v>1</v>
      </c>
      <c r="E30" t="s">
        <v>41</v>
      </c>
      <c r="F30">
        <v>3494</v>
      </c>
      <c r="G30">
        <v>3351</v>
      </c>
      <c r="H30">
        <v>6845</v>
      </c>
      <c r="I30" s="1">
        <v>51.0445580715851</v>
      </c>
      <c r="J30" s="1">
        <v>48.9554419284149</v>
      </c>
      <c r="K30">
        <v>6845</v>
      </c>
      <c r="L30">
        <v>29</v>
      </c>
    </row>
    <row r="31" spans="1:12" ht="12.75">
      <c r="A31" t="s">
        <v>0</v>
      </c>
      <c r="B31" t="s">
        <v>7</v>
      </c>
      <c r="C31" t="s">
        <v>2</v>
      </c>
      <c r="D31">
        <v>1</v>
      </c>
      <c r="E31" t="s">
        <v>3</v>
      </c>
      <c r="F31">
        <v>3448</v>
      </c>
      <c r="G31">
        <v>3399</v>
      </c>
      <c r="H31">
        <v>6847</v>
      </c>
      <c r="I31" s="1">
        <v>50.3578209434789</v>
      </c>
      <c r="J31" s="1">
        <v>49.6421790565211</v>
      </c>
      <c r="K31">
        <v>6847</v>
      </c>
      <c r="L31">
        <v>30</v>
      </c>
    </row>
    <row r="32" spans="1:12" ht="12.75">
      <c r="A32" t="s">
        <v>0</v>
      </c>
      <c r="B32" t="s">
        <v>31</v>
      </c>
      <c r="C32" t="s">
        <v>36</v>
      </c>
      <c r="D32">
        <v>1</v>
      </c>
      <c r="E32" t="s">
        <v>32</v>
      </c>
      <c r="F32">
        <v>5241</v>
      </c>
      <c r="G32">
        <v>2243</v>
      </c>
      <c r="H32">
        <v>7484</v>
      </c>
      <c r="I32" s="1">
        <v>70.02939604489578</v>
      </c>
      <c r="J32" s="1">
        <v>29.970603955104224</v>
      </c>
      <c r="K32">
        <v>7484</v>
      </c>
      <c r="L32">
        <v>31</v>
      </c>
    </row>
    <row r="33" spans="1:12" ht="12.75">
      <c r="A33" t="s">
        <v>0</v>
      </c>
      <c r="B33" t="s">
        <v>16</v>
      </c>
      <c r="C33" t="s">
        <v>13</v>
      </c>
      <c r="D33">
        <v>1</v>
      </c>
      <c r="E33" t="s">
        <v>17</v>
      </c>
      <c r="F33">
        <v>4191</v>
      </c>
      <c r="G33">
        <v>3628</v>
      </c>
      <c r="H33">
        <v>7819</v>
      </c>
      <c r="I33" s="1">
        <v>53.60020462974805</v>
      </c>
      <c r="J33" s="1">
        <v>46.39979537025195</v>
      </c>
      <c r="K33">
        <v>7819</v>
      </c>
      <c r="L33">
        <v>32</v>
      </c>
    </row>
    <row r="34" spans="1:12" ht="12.75">
      <c r="A34" t="s">
        <v>0</v>
      </c>
      <c r="B34" t="s">
        <v>5</v>
      </c>
      <c r="C34" t="s">
        <v>2</v>
      </c>
      <c r="D34">
        <v>1</v>
      </c>
      <c r="E34" t="s">
        <v>6</v>
      </c>
      <c r="F34">
        <v>4453</v>
      </c>
      <c r="G34">
        <v>4344</v>
      </c>
      <c r="H34">
        <v>8797</v>
      </c>
      <c r="I34" s="1">
        <v>50.61952938501762</v>
      </c>
      <c r="J34" s="1">
        <v>49.38047061498238</v>
      </c>
      <c r="K34">
        <v>8797</v>
      </c>
      <c r="L34">
        <v>33</v>
      </c>
    </row>
    <row r="35" spans="1:12" ht="12.75">
      <c r="A35" t="s">
        <v>0</v>
      </c>
      <c r="B35" t="s">
        <v>33</v>
      </c>
      <c r="C35" t="s">
        <v>38</v>
      </c>
      <c r="D35">
        <v>1</v>
      </c>
      <c r="E35" t="s">
        <v>10</v>
      </c>
      <c r="F35">
        <v>4716</v>
      </c>
      <c r="G35">
        <v>4153</v>
      </c>
      <c r="H35">
        <v>8869</v>
      </c>
      <c r="I35" s="1">
        <v>53.17397677302965</v>
      </c>
      <c r="J35" s="1">
        <v>46.82602322697035</v>
      </c>
      <c r="K35">
        <v>8869</v>
      </c>
      <c r="L35">
        <v>34</v>
      </c>
    </row>
    <row r="36" spans="1:12" ht="12.75">
      <c r="A36" t="s">
        <v>0</v>
      </c>
      <c r="B36" t="s">
        <v>1</v>
      </c>
      <c r="C36" t="s">
        <v>2</v>
      </c>
      <c r="D36">
        <v>2</v>
      </c>
      <c r="E36" t="s">
        <v>3</v>
      </c>
      <c r="F36">
        <v>9366</v>
      </c>
      <c r="G36">
        <v>9934</v>
      </c>
      <c r="H36">
        <v>19300</v>
      </c>
      <c r="I36" s="1">
        <v>48.52849740932643</v>
      </c>
      <c r="J36" s="1">
        <v>51.47150259067357</v>
      </c>
      <c r="K36">
        <v>9650</v>
      </c>
      <c r="L36">
        <v>35</v>
      </c>
    </row>
    <row r="37" spans="1:12" ht="12.75">
      <c r="A37" t="s">
        <v>0</v>
      </c>
      <c r="B37" t="s">
        <v>11</v>
      </c>
      <c r="C37" t="s">
        <v>2</v>
      </c>
      <c r="D37">
        <v>1</v>
      </c>
      <c r="E37" t="s">
        <v>3</v>
      </c>
      <c r="F37">
        <v>4903</v>
      </c>
      <c r="G37">
        <v>5025</v>
      </c>
      <c r="H37">
        <v>9928</v>
      </c>
      <c r="I37" s="1">
        <v>49.385576148267525</v>
      </c>
      <c r="J37" s="1">
        <v>50.614423851732475</v>
      </c>
      <c r="K37">
        <v>9928</v>
      </c>
      <c r="L37">
        <v>36</v>
      </c>
    </row>
    <row r="38" spans="1:12" ht="12.75">
      <c r="A38" t="s">
        <v>0</v>
      </c>
      <c r="B38" t="s">
        <v>12</v>
      </c>
      <c r="C38" t="s">
        <v>75</v>
      </c>
      <c r="D38">
        <v>1</v>
      </c>
      <c r="E38" t="s">
        <v>14</v>
      </c>
      <c r="F38">
        <v>11797</v>
      </c>
      <c r="G38">
        <v>12290</v>
      </c>
      <c r="H38">
        <v>24087</v>
      </c>
      <c r="I38" s="1">
        <v>48.976626395981235</v>
      </c>
      <c r="J38" s="1">
        <v>51.023373604018765</v>
      </c>
      <c r="K38">
        <v>24087</v>
      </c>
      <c r="L38">
        <v>37</v>
      </c>
    </row>
    <row r="39" ht="12.75">
      <c r="D39">
        <f>SUM(D2:D38)</f>
        <v>43</v>
      </c>
    </row>
    <row r="41" ht="12.75">
      <c r="A41" t="s">
        <v>76</v>
      </c>
    </row>
    <row r="42" spans="1:11" ht="12.75">
      <c r="A42" t="s">
        <v>0</v>
      </c>
      <c r="B42" t="s">
        <v>31</v>
      </c>
      <c r="C42" t="s">
        <v>30</v>
      </c>
      <c r="D42">
        <v>1</v>
      </c>
      <c r="E42" t="s">
        <v>32</v>
      </c>
      <c r="F42">
        <v>1517</v>
      </c>
      <c r="G42">
        <v>627</v>
      </c>
      <c r="H42">
        <f aca="true" t="shared" si="0" ref="H42:H48">+(F42+G42)</f>
        <v>2144</v>
      </c>
      <c r="I42" s="1">
        <f aca="true" t="shared" si="1" ref="I42:I48">+(F42*100/H42)</f>
        <v>70.75559701492537</v>
      </c>
      <c r="J42" s="1">
        <f aca="true" t="shared" si="2" ref="J42:J48">+(100-I42)</f>
        <v>29.24440298507463</v>
      </c>
      <c r="K42">
        <f aca="true" t="shared" si="3" ref="K42:K48">+(H42/D42)</f>
        <v>2144</v>
      </c>
    </row>
    <row r="43" spans="1:11" ht="12.75">
      <c r="A43" t="s">
        <v>0</v>
      </c>
      <c r="B43" t="s">
        <v>21</v>
      </c>
      <c r="C43" t="s">
        <v>30</v>
      </c>
      <c r="D43">
        <v>1</v>
      </c>
      <c r="E43" t="s">
        <v>10</v>
      </c>
      <c r="F43">
        <v>1095</v>
      </c>
      <c r="G43">
        <v>1131</v>
      </c>
      <c r="H43">
        <f t="shared" si="0"/>
        <v>2226</v>
      </c>
      <c r="I43" s="1">
        <f t="shared" si="1"/>
        <v>49.19137466307278</v>
      </c>
      <c r="J43" s="1">
        <f t="shared" si="2"/>
        <v>50.80862533692722</v>
      </c>
      <c r="K43">
        <f t="shared" si="3"/>
        <v>2226</v>
      </c>
    </row>
    <row r="44" spans="1:11" ht="12.75">
      <c r="A44" t="s">
        <v>0</v>
      </c>
      <c r="B44" t="s">
        <v>33</v>
      </c>
      <c r="C44" t="s">
        <v>30</v>
      </c>
      <c r="D44">
        <v>1</v>
      </c>
      <c r="E44" t="s">
        <v>10</v>
      </c>
      <c r="F44">
        <v>1188</v>
      </c>
      <c r="G44">
        <v>1350</v>
      </c>
      <c r="H44">
        <f t="shared" si="0"/>
        <v>2538</v>
      </c>
      <c r="I44" s="1">
        <f t="shared" si="1"/>
        <v>46.808510638297875</v>
      </c>
      <c r="J44" s="1">
        <f t="shared" si="2"/>
        <v>53.191489361702125</v>
      </c>
      <c r="K44">
        <f t="shared" si="3"/>
        <v>2538</v>
      </c>
    </row>
    <row r="45" spans="1:11" ht="12.75">
      <c r="A45" t="s">
        <v>0</v>
      </c>
      <c r="B45" t="s">
        <v>26</v>
      </c>
      <c r="C45" t="s">
        <v>30</v>
      </c>
      <c r="D45">
        <v>2</v>
      </c>
      <c r="E45" t="s">
        <v>14</v>
      </c>
      <c r="F45">
        <v>2873</v>
      </c>
      <c r="G45">
        <v>3174</v>
      </c>
      <c r="H45">
        <f t="shared" si="0"/>
        <v>6047</v>
      </c>
      <c r="I45" s="1">
        <f t="shared" si="1"/>
        <v>47.51116255994708</v>
      </c>
      <c r="J45" s="1">
        <f t="shared" si="2"/>
        <v>52.48883744005292</v>
      </c>
      <c r="K45">
        <f t="shared" si="3"/>
        <v>3023.5</v>
      </c>
    </row>
    <row r="46" spans="1:11" ht="12.75">
      <c r="A46" t="s">
        <v>0</v>
      </c>
      <c r="B46" t="s">
        <v>12</v>
      </c>
      <c r="C46" t="s">
        <v>30</v>
      </c>
      <c r="D46">
        <v>1</v>
      </c>
      <c r="E46" t="s">
        <v>14</v>
      </c>
      <c r="F46">
        <v>1638</v>
      </c>
      <c r="G46">
        <v>1853</v>
      </c>
      <c r="H46">
        <f t="shared" si="0"/>
        <v>3491</v>
      </c>
      <c r="I46" s="1">
        <f t="shared" si="1"/>
        <v>46.92065310799198</v>
      </c>
      <c r="J46" s="1">
        <f t="shared" si="2"/>
        <v>53.07934689200802</v>
      </c>
      <c r="K46">
        <f t="shared" si="3"/>
        <v>3491</v>
      </c>
    </row>
    <row r="47" spans="1:11" ht="12.75">
      <c r="A47" t="s">
        <v>0</v>
      </c>
      <c r="B47" t="s">
        <v>1</v>
      </c>
      <c r="C47" t="s">
        <v>30</v>
      </c>
      <c r="D47">
        <v>1</v>
      </c>
      <c r="E47" t="s">
        <v>14</v>
      </c>
      <c r="F47">
        <v>1750</v>
      </c>
      <c r="G47">
        <v>2078</v>
      </c>
      <c r="H47">
        <f t="shared" si="0"/>
        <v>3828</v>
      </c>
      <c r="I47" s="1">
        <f t="shared" si="1"/>
        <v>45.715778474399166</v>
      </c>
      <c r="J47" s="1">
        <f t="shared" si="2"/>
        <v>54.284221525600834</v>
      </c>
      <c r="K47">
        <f t="shared" si="3"/>
        <v>3828</v>
      </c>
    </row>
    <row r="48" spans="1:11" ht="12.75">
      <c r="A48" t="s">
        <v>0</v>
      </c>
      <c r="B48" t="s">
        <v>34</v>
      </c>
      <c r="C48" t="s">
        <v>35</v>
      </c>
      <c r="D48">
        <v>4</v>
      </c>
      <c r="E48" t="s">
        <v>14</v>
      </c>
      <c r="F48">
        <v>9265</v>
      </c>
      <c r="G48">
        <v>10061</v>
      </c>
      <c r="H48">
        <f t="shared" si="0"/>
        <v>19326</v>
      </c>
      <c r="I48" s="1">
        <f t="shared" si="1"/>
        <v>47.94059815792197</v>
      </c>
      <c r="J48" s="1">
        <f t="shared" si="2"/>
        <v>52.05940184207803</v>
      </c>
      <c r="K48">
        <f t="shared" si="3"/>
        <v>4831.5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C14">
      <selection activeCell="D31" sqref="D31"/>
    </sheetView>
  </sheetViews>
  <sheetFormatPr defaultColWidth="11.421875" defaultRowHeight="12.75"/>
  <sheetData>
    <row r="1" spans="1:12" ht="12.75">
      <c r="A1" t="s">
        <v>49</v>
      </c>
      <c r="B1" t="s">
        <v>50</v>
      </c>
      <c r="C1" t="s">
        <v>51</v>
      </c>
      <c r="D1" t="s">
        <v>56</v>
      </c>
      <c r="E1" t="s">
        <v>52</v>
      </c>
      <c r="F1" t="s">
        <v>53</v>
      </c>
      <c r="G1" t="s">
        <v>54</v>
      </c>
      <c r="H1" t="s">
        <v>55</v>
      </c>
      <c r="I1" t="s">
        <v>77</v>
      </c>
      <c r="J1" t="s">
        <v>78</v>
      </c>
      <c r="K1" t="s">
        <v>79</v>
      </c>
      <c r="L1" t="s">
        <v>50</v>
      </c>
    </row>
    <row r="2" spans="1:12" ht="12.75">
      <c r="A2" t="s">
        <v>0</v>
      </c>
      <c r="B2" t="s">
        <v>8</v>
      </c>
      <c r="C2" t="s">
        <v>2</v>
      </c>
      <c r="D2">
        <v>1</v>
      </c>
      <c r="E2" t="s">
        <v>3</v>
      </c>
      <c r="F2">
        <v>1354</v>
      </c>
      <c r="G2">
        <v>1416</v>
      </c>
      <c r="H2">
        <v>2770</v>
      </c>
      <c r="I2">
        <v>48.88086642599278</v>
      </c>
      <c r="J2">
        <v>51.11913357400722</v>
      </c>
      <c r="K2">
        <v>2770</v>
      </c>
      <c r="L2">
        <v>12</v>
      </c>
    </row>
    <row r="3" spans="1:12" ht="12.75">
      <c r="A3" t="s">
        <v>0</v>
      </c>
      <c r="B3" t="s">
        <v>4</v>
      </c>
      <c r="C3" t="s">
        <v>2</v>
      </c>
      <c r="D3">
        <v>1</v>
      </c>
      <c r="E3" t="s">
        <v>3</v>
      </c>
      <c r="F3">
        <v>3100</v>
      </c>
      <c r="G3">
        <v>3108</v>
      </c>
      <c r="H3">
        <v>6208</v>
      </c>
      <c r="I3">
        <v>49.93556701030928</v>
      </c>
      <c r="J3">
        <v>50.06443298969072</v>
      </c>
      <c r="K3">
        <v>6208</v>
      </c>
      <c r="L3">
        <v>24</v>
      </c>
    </row>
    <row r="4" spans="1:12" ht="12.75">
      <c r="A4" t="s">
        <v>0</v>
      </c>
      <c r="B4" t="s">
        <v>7</v>
      </c>
      <c r="C4" t="s">
        <v>2</v>
      </c>
      <c r="D4">
        <v>1</v>
      </c>
      <c r="E4" t="s">
        <v>3</v>
      </c>
      <c r="F4">
        <v>3448</v>
      </c>
      <c r="G4">
        <v>3399</v>
      </c>
      <c r="H4">
        <v>6847</v>
      </c>
      <c r="I4">
        <v>50.3578209434789</v>
      </c>
      <c r="J4">
        <v>49.6421790565211</v>
      </c>
      <c r="K4">
        <v>6847</v>
      </c>
      <c r="L4">
        <v>30</v>
      </c>
    </row>
    <row r="5" spans="1:12" ht="12.75">
      <c r="A5" t="s">
        <v>0</v>
      </c>
      <c r="B5" t="s">
        <v>1</v>
      </c>
      <c r="C5" t="s">
        <v>2</v>
      </c>
      <c r="D5">
        <v>2</v>
      </c>
      <c r="E5" t="s">
        <v>3</v>
      </c>
      <c r="F5">
        <v>9366</v>
      </c>
      <c r="G5">
        <v>9934</v>
      </c>
      <c r="H5">
        <v>19300</v>
      </c>
      <c r="I5">
        <v>48.52849740932643</v>
      </c>
      <c r="J5">
        <v>51.47150259067357</v>
      </c>
      <c r="K5">
        <v>9650</v>
      </c>
      <c r="L5">
        <v>35</v>
      </c>
    </row>
    <row r="6" spans="1:12" ht="12.75">
      <c r="A6" t="s">
        <v>0</v>
      </c>
      <c r="B6" t="s">
        <v>11</v>
      </c>
      <c r="C6" t="s">
        <v>2</v>
      </c>
      <c r="D6">
        <v>1</v>
      </c>
      <c r="E6" t="s">
        <v>3</v>
      </c>
      <c r="F6">
        <v>4903</v>
      </c>
      <c r="G6">
        <v>5025</v>
      </c>
      <c r="H6">
        <v>9928</v>
      </c>
      <c r="I6">
        <v>49.385576148267525</v>
      </c>
      <c r="J6">
        <v>50.614423851732475</v>
      </c>
      <c r="K6">
        <v>9928</v>
      </c>
      <c r="L6">
        <v>36</v>
      </c>
    </row>
    <row r="8" spans="1:12" ht="12.75">
      <c r="A8" t="s">
        <v>0</v>
      </c>
      <c r="B8" t="s">
        <v>31</v>
      </c>
      <c r="C8" t="s">
        <v>36</v>
      </c>
      <c r="D8">
        <v>1</v>
      </c>
      <c r="E8" t="s">
        <v>32</v>
      </c>
      <c r="F8">
        <v>5241</v>
      </c>
      <c r="G8">
        <v>2243</v>
      </c>
      <c r="H8">
        <v>7484</v>
      </c>
      <c r="I8">
        <v>70.02939604489578</v>
      </c>
      <c r="J8">
        <v>29.970603955104224</v>
      </c>
      <c r="K8">
        <v>7484</v>
      </c>
      <c r="L8">
        <v>31</v>
      </c>
    </row>
    <row r="10" spans="1:12" ht="12.75">
      <c r="A10" t="s">
        <v>0</v>
      </c>
      <c r="B10" t="s">
        <v>61</v>
      </c>
      <c r="C10" t="s">
        <v>64</v>
      </c>
      <c r="D10">
        <v>1</v>
      </c>
      <c r="E10" t="s">
        <v>14</v>
      </c>
      <c r="F10">
        <v>187</v>
      </c>
      <c r="G10">
        <v>169</v>
      </c>
      <c r="H10">
        <v>356</v>
      </c>
      <c r="I10">
        <v>52.52808988764045</v>
      </c>
      <c r="J10">
        <v>47.47191011235955</v>
      </c>
      <c r="K10">
        <v>356</v>
      </c>
      <c r="L10">
        <v>1</v>
      </c>
    </row>
    <row r="11" spans="1:12" ht="12.75">
      <c r="A11" t="s">
        <v>0</v>
      </c>
      <c r="B11" t="s">
        <v>58</v>
      </c>
      <c r="C11" t="s">
        <v>64</v>
      </c>
      <c r="D11">
        <v>1</v>
      </c>
      <c r="E11" t="s">
        <v>14</v>
      </c>
      <c r="F11">
        <v>485</v>
      </c>
      <c r="G11">
        <v>509</v>
      </c>
      <c r="H11">
        <v>994</v>
      </c>
      <c r="I11">
        <v>48.79275653923541</v>
      </c>
      <c r="J11">
        <v>51.20724346076459</v>
      </c>
      <c r="K11">
        <v>994</v>
      </c>
      <c r="L11">
        <v>2</v>
      </c>
    </row>
    <row r="12" spans="1:12" ht="12.75">
      <c r="A12" t="s">
        <v>0</v>
      </c>
      <c r="B12" t="s">
        <v>68</v>
      </c>
      <c r="C12" t="s">
        <v>67</v>
      </c>
      <c r="D12">
        <v>1</v>
      </c>
      <c r="E12" t="s">
        <v>14</v>
      </c>
      <c r="F12">
        <v>559</v>
      </c>
      <c r="G12">
        <v>648</v>
      </c>
      <c r="H12">
        <v>1207</v>
      </c>
      <c r="I12">
        <v>46.31317315658658</v>
      </c>
      <c r="J12">
        <v>53.68682684341342</v>
      </c>
      <c r="K12">
        <v>1207</v>
      </c>
      <c r="L12">
        <v>3</v>
      </c>
    </row>
    <row r="13" spans="1:12" ht="12.75">
      <c r="A13" t="s">
        <v>0</v>
      </c>
      <c r="B13" t="s">
        <v>57</v>
      </c>
      <c r="C13" t="s">
        <v>64</v>
      </c>
      <c r="D13">
        <v>1</v>
      </c>
      <c r="E13" t="s">
        <v>14</v>
      </c>
      <c r="F13">
        <v>797</v>
      </c>
      <c r="G13">
        <v>867</v>
      </c>
      <c r="H13">
        <v>1664</v>
      </c>
      <c r="I13">
        <v>47.89663461538461</v>
      </c>
      <c r="J13">
        <v>52.10336538461539</v>
      </c>
      <c r="K13">
        <v>1664</v>
      </c>
      <c r="L13">
        <v>4</v>
      </c>
    </row>
    <row r="14" spans="1:12" ht="12.75">
      <c r="A14" t="s">
        <v>0</v>
      </c>
      <c r="B14" t="s">
        <v>44</v>
      </c>
      <c r="C14" t="s">
        <v>40</v>
      </c>
      <c r="D14">
        <v>2</v>
      </c>
      <c r="E14" t="s">
        <v>14</v>
      </c>
      <c r="F14">
        <v>1614</v>
      </c>
      <c r="G14">
        <v>1727</v>
      </c>
      <c r="H14">
        <v>3341</v>
      </c>
      <c r="I14">
        <v>48.30888955402574</v>
      </c>
      <c r="J14">
        <v>51.69111044597426</v>
      </c>
      <c r="K14">
        <v>1670.5</v>
      </c>
      <c r="L14">
        <v>5</v>
      </c>
    </row>
    <row r="15" spans="1:12" ht="12.75">
      <c r="A15" t="s">
        <v>0</v>
      </c>
      <c r="B15" t="s">
        <v>69</v>
      </c>
      <c r="C15" t="s">
        <v>70</v>
      </c>
      <c r="D15">
        <v>1</v>
      </c>
      <c r="E15" t="s">
        <v>14</v>
      </c>
      <c r="F15">
        <v>891</v>
      </c>
      <c r="G15">
        <v>920</v>
      </c>
      <c r="H15">
        <v>1811</v>
      </c>
      <c r="I15">
        <v>49.19933738266151</v>
      </c>
      <c r="J15">
        <v>50.80066261733849</v>
      </c>
      <c r="K15">
        <v>1811</v>
      </c>
      <c r="L15">
        <v>6</v>
      </c>
    </row>
    <row r="16" spans="1:12" ht="12.75">
      <c r="A16" t="s">
        <v>0</v>
      </c>
      <c r="B16" t="s">
        <v>59</v>
      </c>
      <c r="C16" t="s">
        <v>64</v>
      </c>
      <c r="D16">
        <v>1</v>
      </c>
      <c r="E16" t="s">
        <v>14</v>
      </c>
      <c r="F16">
        <v>957</v>
      </c>
      <c r="G16">
        <v>973</v>
      </c>
      <c r="H16">
        <v>1930</v>
      </c>
      <c r="I16">
        <v>49.58549222797927</v>
      </c>
      <c r="J16">
        <v>50.41450777202073</v>
      </c>
      <c r="K16">
        <v>1930</v>
      </c>
      <c r="L16">
        <v>7</v>
      </c>
    </row>
    <row r="17" spans="1:12" ht="12.75">
      <c r="A17" t="s">
        <v>0</v>
      </c>
      <c r="B17" t="s">
        <v>66</v>
      </c>
      <c r="C17" t="s">
        <v>67</v>
      </c>
      <c r="D17">
        <v>1</v>
      </c>
      <c r="E17" t="s">
        <v>14</v>
      </c>
      <c r="F17">
        <v>970</v>
      </c>
      <c r="G17">
        <v>1003</v>
      </c>
      <c r="H17">
        <v>1973</v>
      </c>
      <c r="I17">
        <v>49.163710086163206</v>
      </c>
      <c r="J17">
        <v>50.836289913836794</v>
      </c>
      <c r="K17">
        <v>1973</v>
      </c>
      <c r="L17">
        <v>8</v>
      </c>
    </row>
    <row r="18" spans="1:12" ht="12.75">
      <c r="A18" t="s">
        <v>0</v>
      </c>
      <c r="B18" t="s">
        <v>63</v>
      </c>
      <c r="C18" t="s">
        <v>64</v>
      </c>
      <c r="D18">
        <v>1</v>
      </c>
      <c r="E18" t="s">
        <v>14</v>
      </c>
      <c r="F18">
        <v>1061</v>
      </c>
      <c r="G18">
        <v>1236</v>
      </c>
      <c r="H18">
        <v>2297</v>
      </c>
      <c r="I18">
        <v>46.19068350021767</v>
      </c>
      <c r="J18">
        <v>53.80931649978233</v>
      </c>
      <c r="K18">
        <v>2297</v>
      </c>
      <c r="L18">
        <v>9</v>
      </c>
    </row>
    <row r="19" spans="1:12" ht="12.75">
      <c r="A19" t="s">
        <v>0</v>
      </c>
      <c r="B19" t="s">
        <v>62</v>
      </c>
      <c r="C19" t="s">
        <v>64</v>
      </c>
      <c r="D19">
        <v>1</v>
      </c>
      <c r="E19" t="s">
        <v>14</v>
      </c>
      <c r="F19">
        <v>1273</v>
      </c>
      <c r="G19">
        <v>1418</v>
      </c>
      <c r="H19">
        <v>2691</v>
      </c>
      <c r="I19">
        <v>47.305834262356</v>
      </c>
      <c r="J19">
        <v>52.694165737644</v>
      </c>
      <c r="K19">
        <v>2691</v>
      </c>
      <c r="L19">
        <v>11</v>
      </c>
    </row>
    <row r="20" spans="1:12" ht="12.75">
      <c r="A20" t="s">
        <v>0</v>
      </c>
      <c r="B20" t="s">
        <v>60</v>
      </c>
      <c r="C20" t="s">
        <v>64</v>
      </c>
      <c r="D20">
        <v>1</v>
      </c>
      <c r="E20" t="s">
        <v>14</v>
      </c>
      <c r="F20">
        <v>1428</v>
      </c>
      <c r="G20">
        <v>1416</v>
      </c>
      <c r="H20">
        <v>2844</v>
      </c>
      <c r="I20">
        <v>50.21097046413502</v>
      </c>
      <c r="J20">
        <v>49.78902953586498</v>
      </c>
      <c r="K20">
        <v>2844</v>
      </c>
      <c r="L20">
        <v>13</v>
      </c>
    </row>
    <row r="21" spans="1:12" ht="12.75">
      <c r="A21" t="s">
        <v>0</v>
      </c>
      <c r="B21" t="s">
        <v>28</v>
      </c>
      <c r="C21" t="s">
        <v>25</v>
      </c>
      <c r="D21">
        <v>1</v>
      </c>
      <c r="E21" t="s">
        <v>14</v>
      </c>
      <c r="F21">
        <v>1392</v>
      </c>
      <c r="G21">
        <v>1453</v>
      </c>
      <c r="H21">
        <v>2845</v>
      </c>
      <c r="I21">
        <v>48.927943760984185</v>
      </c>
      <c r="J21">
        <v>51.072056239015815</v>
      </c>
      <c r="K21">
        <v>2845</v>
      </c>
      <c r="L21">
        <v>14</v>
      </c>
    </row>
    <row r="22" spans="1:12" ht="12.75">
      <c r="A22" t="s">
        <v>0</v>
      </c>
      <c r="B22" t="s">
        <v>24</v>
      </c>
      <c r="C22" t="s">
        <v>25</v>
      </c>
      <c r="D22">
        <v>1</v>
      </c>
      <c r="E22" t="s">
        <v>14</v>
      </c>
      <c r="F22">
        <v>1443</v>
      </c>
      <c r="G22">
        <v>1521</v>
      </c>
      <c r="H22">
        <v>2964</v>
      </c>
      <c r="I22">
        <v>48.68421052631579</v>
      </c>
      <c r="J22">
        <v>51.31578947368421</v>
      </c>
      <c r="K22">
        <v>2964</v>
      </c>
      <c r="L22">
        <v>15</v>
      </c>
    </row>
    <row r="23" spans="1:12" ht="12.75">
      <c r="A23" t="s">
        <v>0</v>
      </c>
      <c r="B23" t="s">
        <v>27</v>
      </c>
      <c r="C23" t="s">
        <v>25</v>
      </c>
      <c r="D23">
        <v>1</v>
      </c>
      <c r="E23" t="s">
        <v>14</v>
      </c>
      <c r="F23">
        <v>2079</v>
      </c>
      <c r="G23">
        <v>2125</v>
      </c>
      <c r="H23">
        <v>4204</v>
      </c>
      <c r="I23">
        <v>49.45290199809705</v>
      </c>
      <c r="J23">
        <v>50.54709800190295</v>
      </c>
      <c r="K23">
        <v>4204</v>
      </c>
      <c r="L23">
        <v>18</v>
      </c>
    </row>
    <row r="24" spans="1:12" ht="12.75">
      <c r="A24" t="s">
        <v>0</v>
      </c>
      <c r="B24" t="s">
        <v>15</v>
      </c>
      <c r="C24" t="s">
        <v>13</v>
      </c>
      <c r="D24">
        <v>1</v>
      </c>
      <c r="E24" t="s">
        <v>14</v>
      </c>
      <c r="F24">
        <v>2145</v>
      </c>
      <c r="G24">
        <v>2111</v>
      </c>
      <c r="H24">
        <v>4256</v>
      </c>
      <c r="I24">
        <v>50.399436090225564</v>
      </c>
      <c r="J24">
        <v>49.600563909774436</v>
      </c>
      <c r="K24">
        <v>4256</v>
      </c>
      <c r="L24">
        <v>19</v>
      </c>
    </row>
    <row r="25" spans="1:12" ht="12.75">
      <c r="A25" t="s">
        <v>0</v>
      </c>
      <c r="B25" t="s">
        <v>29</v>
      </c>
      <c r="C25" t="s">
        <v>25</v>
      </c>
      <c r="D25">
        <v>1</v>
      </c>
      <c r="E25" t="s">
        <v>14</v>
      </c>
      <c r="F25">
        <v>2488</v>
      </c>
      <c r="G25">
        <v>2630</v>
      </c>
      <c r="H25">
        <v>5118</v>
      </c>
      <c r="I25">
        <v>48.6127393513091</v>
      </c>
      <c r="J25">
        <v>51.3872606486909</v>
      </c>
      <c r="K25">
        <v>5118</v>
      </c>
      <c r="L25">
        <v>20</v>
      </c>
    </row>
    <row r="26" spans="1:12" ht="12.75">
      <c r="A26" t="s">
        <v>0</v>
      </c>
      <c r="B26" t="s">
        <v>45</v>
      </c>
      <c r="C26" t="s">
        <v>40</v>
      </c>
      <c r="D26">
        <v>1</v>
      </c>
      <c r="E26" t="s">
        <v>14</v>
      </c>
      <c r="F26">
        <v>2905</v>
      </c>
      <c r="G26">
        <v>2909</v>
      </c>
      <c r="H26">
        <v>5814</v>
      </c>
      <c r="I26">
        <v>49.9656002751978</v>
      </c>
      <c r="J26">
        <v>50.0343997248022</v>
      </c>
      <c r="K26">
        <v>5814</v>
      </c>
      <c r="L26">
        <v>21</v>
      </c>
    </row>
    <row r="27" spans="1:12" ht="12.75">
      <c r="A27" t="s">
        <v>0</v>
      </c>
      <c r="B27" t="s">
        <v>43</v>
      </c>
      <c r="C27" t="s">
        <v>40</v>
      </c>
      <c r="D27">
        <v>1</v>
      </c>
      <c r="E27" t="s">
        <v>14</v>
      </c>
      <c r="F27">
        <v>3252</v>
      </c>
      <c r="G27">
        <v>3270</v>
      </c>
      <c r="H27">
        <v>6522</v>
      </c>
      <c r="I27">
        <v>49.86200551977921</v>
      </c>
      <c r="J27">
        <v>50.13799448022079</v>
      </c>
      <c r="K27">
        <v>6522</v>
      </c>
      <c r="L27">
        <v>26</v>
      </c>
    </row>
    <row r="28" spans="1:12" ht="12.75">
      <c r="A28" t="s">
        <v>0</v>
      </c>
      <c r="B28" t="s">
        <v>47</v>
      </c>
      <c r="C28" t="s">
        <v>73</v>
      </c>
      <c r="D28">
        <v>4</v>
      </c>
      <c r="E28" t="s">
        <v>14</v>
      </c>
      <c r="F28">
        <v>12681</v>
      </c>
      <c r="G28">
        <v>13655</v>
      </c>
      <c r="H28">
        <v>26336</v>
      </c>
      <c r="I28">
        <v>48.150820170109355</v>
      </c>
      <c r="J28">
        <v>51.849179829890645</v>
      </c>
      <c r="K28">
        <v>6584</v>
      </c>
      <c r="L28">
        <v>27</v>
      </c>
    </row>
    <row r="29" spans="1:12" ht="12.75">
      <c r="A29" t="s">
        <v>0</v>
      </c>
      <c r="B29" t="s">
        <v>26</v>
      </c>
      <c r="C29" t="s">
        <v>74</v>
      </c>
      <c r="D29">
        <v>2</v>
      </c>
      <c r="E29" t="s">
        <v>14</v>
      </c>
      <c r="F29">
        <v>6511</v>
      </c>
      <c r="G29">
        <v>6789</v>
      </c>
      <c r="H29">
        <v>13300</v>
      </c>
      <c r="I29">
        <v>48.954887218045116</v>
      </c>
      <c r="J29">
        <v>51.045112781954884</v>
      </c>
      <c r="K29">
        <v>6650</v>
      </c>
      <c r="L29">
        <v>28</v>
      </c>
    </row>
    <row r="30" spans="1:12" ht="12.75">
      <c r="A30" t="s">
        <v>0</v>
      </c>
      <c r="B30" t="s">
        <v>12</v>
      </c>
      <c r="C30" t="s">
        <v>75</v>
      </c>
      <c r="D30">
        <v>1</v>
      </c>
      <c r="E30" t="s">
        <v>14</v>
      </c>
      <c r="F30">
        <v>11797</v>
      </c>
      <c r="G30">
        <v>12290</v>
      </c>
      <c r="H30">
        <v>24087</v>
      </c>
      <c r="I30">
        <v>48.976626395981235</v>
      </c>
      <c r="J30">
        <v>51.023373604018765</v>
      </c>
      <c r="K30">
        <v>24087</v>
      </c>
      <c r="L30">
        <v>37</v>
      </c>
    </row>
    <row r="31" spans="3:11" ht="12.75">
      <c r="C31" t="s">
        <v>80</v>
      </c>
      <c r="D31">
        <f>SUM(D10:D30)</f>
        <v>26</v>
      </c>
      <c r="F31">
        <f>SUM(F10:F30)</f>
        <v>56915</v>
      </c>
      <c r="G31">
        <f>SUM(G10:G30)</f>
        <v>59639</v>
      </c>
      <c r="H31">
        <f>SUM(H10:H30)</f>
        <v>116554</v>
      </c>
      <c r="I31">
        <f>+(F31*100/H31)</f>
        <v>48.83144293632136</v>
      </c>
      <c r="J31">
        <f>+(100-I31)</f>
        <v>51.16855706367864</v>
      </c>
      <c r="K31">
        <f>+(H31/D31)</f>
        <v>4482.846153846154</v>
      </c>
    </row>
    <row r="32" spans="1:12" ht="12.75">
      <c r="A32" t="s">
        <v>0</v>
      </c>
      <c r="B32" t="s">
        <v>5</v>
      </c>
      <c r="C32" t="s">
        <v>2</v>
      </c>
      <c r="D32">
        <v>1</v>
      </c>
      <c r="E32" t="s">
        <v>6</v>
      </c>
      <c r="F32">
        <v>4453</v>
      </c>
      <c r="G32">
        <v>4344</v>
      </c>
      <c r="H32">
        <v>8797</v>
      </c>
      <c r="I32">
        <v>50.61952938501762</v>
      </c>
      <c r="J32">
        <v>49.38047061498238</v>
      </c>
      <c r="K32">
        <v>8797</v>
      </c>
      <c r="L32">
        <v>33</v>
      </c>
    </row>
    <row r="34" spans="1:12" ht="12.75">
      <c r="A34" t="s">
        <v>0</v>
      </c>
      <c r="B34" t="s">
        <v>37</v>
      </c>
      <c r="C34" t="s">
        <v>38</v>
      </c>
      <c r="D34">
        <v>1</v>
      </c>
      <c r="E34" t="s">
        <v>10</v>
      </c>
      <c r="F34">
        <v>1724</v>
      </c>
      <c r="G34">
        <v>1574</v>
      </c>
      <c r="H34">
        <v>3298</v>
      </c>
      <c r="I34">
        <v>52.27410551849606</v>
      </c>
      <c r="J34">
        <v>47.72589448150394</v>
      </c>
      <c r="K34">
        <v>3298</v>
      </c>
      <c r="L34">
        <v>16</v>
      </c>
    </row>
    <row r="35" spans="1:12" ht="12.75">
      <c r="A35" t="s">
        <v>0</v>
      </c>
      <c r="B35" t="s">
        <v>9</v>
      </c>
      <c r="C35" t="s">
        <v>2</v>
      </c>
      <c r="D35">
        <v>1</v>
      </c>
      <c r="E35" t="s">
        <v>10</v>
      </c>
      <c r="F35">
        <v>1746</v>
      </c>
      <c r="G35">
        <v>1607</v>
      </c>
      <c r="H35">
        <v>3353</v>
      </c>
      <c r="I35">
        <v>52.072770653146435</v>
      </c>
      <c r="J35">
        <v>47.927229346853565</v>
      </c>
      <c r="K35">
        <v>3353</v>
      </c>
      <c r="L35">
        <v>17</v>
      </c>
    </row>
    <row r="36" spans="1:12" ht="12.75">
      <c r="A36" t="s">
        <v>0</v>
      </c>
      <c r="B36" t="s">
        <v>21</v>
      </c>
      <c r="C36" t="s">
        <v>19</v>
      </c>
      <c r="D36">
        <v>1</v>
      </c>
      <c r="E36" t="s">
        <v>10</v>
      </c>
      <c r="F36">
        <v>3063</v>
      </c>
      <c r="G36">
        <v>2820</v>
      </c>
      <c r="H36">
        <v>5883</v>
      </c>
      <c r="I36">
        <v>52.0652728199898</v>
      </c>
      <c r="J36">
        <v>47.9347271800102</v>
      </c>
      <c r="K36">
        <v>5883</v>
      </c>
      <c r="L36">
        <v>22</v>
      </c>
    </row>
    <row r="37" spans="1:12" ht="12.75">
      <c r="A37" t="s">
        <v>0</v>
      </c>
      <c r="B37" t="s">
        <v>23</v>
      </c>
      <c r="C37" t="s">
        <v>19</v>
      </c>
      <c r="D37">
        <v>1</v>
      </c>
      <c r="E37" t="s">
        <v>10</v>
      </c>
      <c r="F37">
        <v>2903</v>
      </c>
      <c r="G37">
        <v>3045</v>
      </c>
      <c r="H37">
        <v>5948</v>
      </c>
      <c r="I37">
        <v>48.8063214525891</v>
      </c>
      <c r="J37">
        <v>51.1936785474109</v>
      </c>
      <c r="K37">
        <v>5948</v>
      </c>
      <c r="L37">
        <v>23</v>
      </c>
    </row>
    <row r="38" spans="1:12" ht="12.75">
      <c r="A38" t="s">
        <v>0</v>
      </c>
      <c r="B38" t="s">
        <v>33</v>
      </c>
      <c r="C38" t="s">
        <v>38</v>
      </c>
      <c r="D38">
        <v>1</v>
      </c>
      <c r="E38" t="s">
        <v>10</v>
      </c>
      <c r="F38">
        <v>4716</v>
      </c>
      <c r="G38">
        <v>4153</v>
      </c>
      <c r="H38">
        <v>8869</v>
      </c>
      <c r="I38">
        <v>53.17397677302965</v>
      </c>
      <c r="J38">
        <v>46.82602322697035</v>
      </c>
      <c r="K38">
        <v>8869</v>
      </c>
      <c r="L38">
        <v>34</v>
      </c>
    </row>
    <row r="39" spans="1:12" ht="12.75">
      <c r="A39" t="s">
        <v>0</v>
      </c>
      <c r="B39" t="s">
        <v>16</v>
      </c>
      <c r="C39" t="s">
        <v>13</v>
      </c>
      <c r="D39">
        <v>1</v>
      </c>
      <c r="E39" t="s">
        <v>17</v>
      </c>
      <c r="F39">
        <v>4191</v>
      </c>
      <c r="G39">
        <v>3628</v>
      </c>
      <c r="H39">
        <v>7819</v>
      </c>
      <c r="I39">
        <v>53.60020462974805</v>
      </c>
      <c r="J39">
        <v>46.39979537025195</v>
      </c>
      <c r="K39">
        <v>7819</v>
      </c>
      <c r="L39">
        <v>32</v>
      </c>
    </row>
    <row r="40" spans="1:12" ht="12.75">
      <c r="A40" t="s">
        <v>0</v>
      </c>
      <c r="B40" t="s">
        <v>48</v>
      </c>
      <c r="C40" t="s">
        <v>40</v>
      </c>
      <c r="D40">
        <v>1</v>
      </c>
      <c r="E40" t="s">
        <v>41</v>
      </c>
      <c r="F40">
        <v>1370</v>
      </c>
      <c r="G40">
        <v>1213</v>
      </c>
      <c r="H40">
        <v>2583</v>
      </c>
      <c r="I40">
        <v>53.039101819589625</v>
      </c>
      <c r="J40">
        <v>46.960898180410375</v>
      </c>
      <c r="K40">
        <v>2583</v>
      </c>
      <c r="L40">
        <v>10</v>
      </c>
    </row>
    <row r="41" spans="1:12" ht="12.75">
      <c r="A41" t="s">
        <v>0</v>
      </c>
      <c r="B41" t="s">
        <v>42</v>
      </c>
      <c r="C41" t="s">
        <v>40</v>
      </c>
      <c r="D41">
        <v>1</v>
      </c>
      <c r="E41" t="s">
        <v>41</v>
      </c>
      <c r="F41">
        <v>3118</v>
      </c>
      <c r="G41">
        <v>3353</v>
      </c>
      <c r="H41">
        <v>6471</v>
      </c>
      <c r="I41">
        <v>48.184206459588935</v>
      </c>
      <c r="J41">
        <v>51.815793540411065</v>
      </c>
      <c r="K41">
        <v>6471</v>
      </c>
      <c r="L41">
        <v>25</v>
      </c>
    </row>
    <row r="42" spans="1:12" ht="12.75">
      <c r="A42" t="s">
        <v>0</v>
      </c>
      <c r="B42" t="s">
        <v>46</v>
      </c>
      <c r="C42" t="s">
        <v>40</v>
      </c>
      <c r="D42">
        <v>1</v>
      </c>
      <c r="E42" t="s">
        <v>41</v>
      </c>
      <c r="F42">
        <v>3494</v>
      </c>
      <c r="G42">
        <v>3351</v>
      </c>
      <c r="H42">
        <v>6845</v>
      </c>
      <c r="I42">
        <v>51.0445580715851</v>
      </c>
      <c r="J42">
        <v>48.9554419284149</v>
      </c>
      <c r="K42">
        <v>6845</v>
      </c>
      <c r="L42">
        <v>29</v>
      </c>
    </row>
    <row r="45" ht="12.75">
      <c r="A45" t="s">
        <v>76</v>
      </c>
    </row>
    <row r="46" spans="1:11" ht="12.75">
      <c r="A46" t="s">
        <v>0</v>
      </c>
      <c r="B46" t="s">
        <v>31</v>
      </c>
      <c r="C46" t="s">
        <v>30</v>
      </c>
      <c r="D46">
        <v>1</v>
      </c>
      <c r="E46" t="s">
        <v>32</v>
      </c>
      <c r="F46">
        <v>1517</v>
      </c>
      <c r="G46">
        <v>627</v>
      </c>
      <c r="H46">
        <v>2144</v>
      </c>
      <c r="I46">
        <v>70.75559701492537</v>
      </c>
      <c r="J46">
        <v>29.24440298507463</v>
      </c>
      <c r="K46">
        <v>2144</v>
      </c>
    </row>
    <row r="47" spans="1:11" ht="12.75">
      <c r="A47" t="s">
        <v>0</v>
      </c>
      <c r="B47" t="s">
        <v>21</v>
      </c>
      <c r="C47" t="s">
        <v>30</v>
      </c>
      <c r="D47">
        <v>1</v>
      </c>
      <c r="E47" t="s">
        <v>10</v>
      </c>
      <c r="F47">
        <v>1095</v>
      </c>
      <c r="G47">
        <v>1131</v>
      </c>
      <c r="H47">
        <v>2226</v>
      </c>
      <c r="I47">
        <v>49.19137466307278</v>
      </c>
      <c r="J47">
        <v>50.80862533692722</v>
      </c>
      <c r="K47">
        <v>2226</v>
      </c>
    </row>
    <row r="48" spans="1:11" ht="12.75">
      <c r="A48" t="s">
        <v>0</v>
      </c>
      <c r="B48" t="s">
        <v>33</v>
      </c>
      <c r="C48" t="s">
        <v>30</v>
      </c>
      <c r="D48">
        <v>1</v>
      </c>
      <c r="E48" t="s">
        <v>10</v>
      </c>
      <c r="F48">
        <v>1188</v>
      </c>
      <c r="G48">
        <v>1350</v>
      </c>
      <c r="H48">
        <v>2538</v>
      </c>
      <c r="I48">
        <v>46.808510638297875</v>
      </c>
      <c r="J48">
        <v>53.191489361702125</v>
      </c>
      <c r="K48">
        <v>2538</v>
      </c>
    </row>
    <row r="49" spans="1:11" ht="12.75">
      <c r="A49" t="s">
        <v>0</v>
      </c>
      <c r="B49" t="s">
        <v>26</v>
      </c>
      <c r="C49" t="s">
        <v>30</v>
      </c>
      <c r="D49">
        <v>2</v>
      </c>
      <c r="E49" t="s">
        <v>14</v>
      </c>
      <c r="F49">
        <v>2873</v>
      </c>
      <c r="G49">
        <v>3174</v>
      </c>
      <c r="H49">
        <v>6047</v>
      </c>
      <c r="I49">
        <v>47.51116255994708</v>
      </c>
      <c r="J49">
        <v>52.48883744005292</v>
      </c>
      <c r="K49">
        <v>3023.5</v>
      </c>
    </row>
    <row r="50" spans="1:11" ht="12.75">
      <c r="A50" t="s">
        <v>0</v>
      </c>
      <c r="B50" t="s">
        <v>12</v>
      </c>
      <c r="C50" t="s">
        <v>30</v>
      </c>
      <c r="D50">
        <v>1</v>
      </c>
      <c r="E50" t="s">
        <v>14</v>
      </c>
      <c r="F50">
        <v>1638</v>
      </c>
      <c r="G50">
        <v>1853</v>
      </c>
      <c r="H50">
        <v>3491</v>
      </c>
      <c r="I50">
        <v>46.92065310799198</v>
      </c>
      <c r="J50">
        <v>53.07934689200802</v>
      </c>
      <c r="K50">
        <v>3491</v>
      </c>
    </row>
    <row r="51" spans="1:11" ht="12.75">
      <c r="A51" t="s">
        <v>0</v>
      </c>
      <c r="B51" t="s">
        <v>1</v>
      </c>
      <c r="C51" t="s">
        <v>30</v>
      </c>
      <c r="D51">
        <v>1</v>
      </c>
      <c r="E51" t="s">
        <v>14</v>
      </c>
      <c r="F51">
        <v>1750</v>
      </c>
      <c r="G51">
        <v>2078</v>
      </c>
      <c r="H51">
        <v>3828</v>
      </c>
      <c r="I51">
        <v>45.715778474399166</v>
      </c>
      <c r="J51">
        <v>54.284221525600834</v>
      </c>
      <c r="K51">
        <v>3828</v>
      </c>
    </row>
    <row r="52" spans="1:11" ht="12.75">
      <c r="A52" t="s">
        <v>0</v>
      </c>
      <c r="B52" t="s">
        <v>34</v>
      </c>
      <c r="C52" t="s">
        <v>35</v>
      </c>
      <c r="D52">
        <v>4</v>
      </c>
      <c r="E52" t="s">
        <v>14</v>
      </c>
      <c r="F52">
        <v>9265</v>
      </c>
      <c r="G52">
        <v>10061</v>
      </c>
      <c r="H52">
        <v>19326</v>
      </c>
      <c r="I52">
        <v>47.94059815792197</v>
      </c>
      <c r="J52">
        <v>52.05940184207803</v>
      </c>
      <c r="K52">
        <v>4831.5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Marín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Marín</dc:creator>
  <cp:keywords/>
  <dc:description/>
  <cp:lastModifiedBy>Juan José Marín Hernández</cp:lastModifiedBy>
  <dcterms:created xsi:type="dcterms:W3CDTF">2001-07-19T19:30:37Z</dcterms:created>
  <dcterms:modified xsi:type="dcterms:W3CDTF">2005-08-02T19:38:08Z</dcterms:modified>
  <cp:category/>
  <cp:version/>
  <cp:contentType/>
  <cp:contentStatus/>
</cp:coreProperties>
</file>