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95" yWindow="0" windowWidth="25605" windowHeight="16080" tabRatio="500"/>
  </bookViews>
  <sheets>
    <sheet name="Datos Mailen" sheetId="3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3" l="1"/>
  <c r="J14" i="3"/>
  <c r="O14" i="3"/>
  <c r="M20" i="3"/>
  <c r="M21" i="3"/>
  <c r="M19" i="3"/>
  <c r="R20" i="3"/>
  <c r="R21" i="3"/>
  <c r="R19" i="3"/>
  <c r="R6" i="3"/>
  <c r="R7" i="3"/>
  <c r="R5" i="3"/>
  <c r="M6" i="3"/>
  <c r="M7" i="3"/>
  <c r="M5" i="3"/>
  <c r="H6" i="3"/>
  <c r="H7" i="3"/>
  <c r="H20" i="3"/>
  <c r="H21" i="3"/>
  <c r="H19" i="3"/>
  <c r="H5" i="3"/>
</calcChain>
</file>

<file path=xl/sharedStrings.xml><?xml version="1.0" encoding="utf-8"?>
<sst xmlns="http://schemas.openxmlformats.org/spreadsheetml/2006/main" count="74" uniqueCount="18">
  <si>
    <t>0,01 ug/ml</t>
  </si>
  <si>
    <t>0,1 ug/ml</t>
  </si>
  <si>
    <t>1 ug/ml</t>
  </si>
  <si>
    <t>Rep1</t>
  </si>
  <si>
    <t>Rep2</t>
  </si>
  <si>
    <t>Rep3</t>
  </si>
  <si>
    <t>Citral</t>
  </si>
  <si>
    <t>Aceite</t>
  </si>
  <si>
    <t>HACAT</t>
  </si>
  <si>
    <t>Fibroblastos</t>
  </si>
  <si>
    <t>DS</t>
  </si>
  <si>
    <t>Media</t>
  </si>
  <si>
    <t>Mircene</t>
  </si>
  <si>
    <r>
      <t xml:space="preserve"> </t>
    </r>
    <r>
      <rPr>
        <b/>
        <i/>
        <sz val="11"/>
        <rFont val="Arial"/>
        <family val="2"/>
      </rPr>
      <t>C. citratus</t>
    </r>
  </si>
  <si>
    <t>Positive control H202 0.5mM</t>
  </si>
  <si>
    <t>Solvent EtoH 1%</t>
  </si>
  <si>
    <t>cells without treatment (internal control)</t>
  </si>
  <si>
    <t>0,01 ug/Ml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</si>
</sst>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2" fontId="8" fillId="0" borderId="0" xfId="0" applyNumberFormat="1" applyFont="1" applyAlignment="1">
      <alignment horizontal="center"/>
    </xf>
    <xf numFmtId="0" fontId="5" fillId="2" borderId="0" xfId="0" applyFont="1" applyFill="1"/>
    <xf numFmtId="0" fontId="7" fillId="0" borderId="0" xfId="0" applyFont="1" applyAlignment="1"/>
    <xf numFmtId="0" fontId="2" fillId="0" borderId="0" xfId="0" applyFont="1" applyAlignment="1"/>
    <xf numFmtId="0" fontId="0" fillId="3" borderId="0" xfId="0" applyFill="1"/>
    <xf numFmtId="0" fontId="2" fillId="0" borderId="0" xfId="0" applyFont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tabSelected="1" workbookViewId="0">
      <selection activeCell="N32" sqref="N32"/>
    </sheetView>
  </sheetViews>
  <sheetFormatPr baseColWidth="10" defaultRowHeight="15.75" x14ac:dyDescent="0.25"/>
  <cols>
    <col min="1" max="1" width="16.875" customWidth="1"/>
  </cols>
  <sheetData>
    <row r="2" spans="1:19" x14ac:dyDescent="0.25">
      <c r="A2" s="9" t="s">
        <v>8</v>
      </c>
    </row>
    <row r="3" spans="1:19" x14ac:dyDescent="0.25">
      <c r="B3" s="7"/>
      <c r="C3" s="7"/>
      <c r="D3" s="7"/>
      <c r="E3" s="15" t="s">
        <v>17</v>
      </c>
      <c r="F3" s="15"/>
      <c r="G3" s="15"/>
      <c r="H3" s="13"/>
      <c r="I3" s="13"/>
      <c r="J3" s="15" t="s">
        <v>1</v>
      </c>
      <c r="K3" s="15"/>
      <c r="L3" s="15"/>
      <c r="M3" s="13"/>
      <c r="N3" s="13"/>
      <c r="O3" s="15" t="s">
        <v>2</v>
      </c>
      <c r="P3" s="15"/>
      <c r="Q3" s="15"/>
    </row>
    <row r="4" spans="1:19" x14ac:dyDescent="0.25">
      <c r="A4" s="2"/>
      <c r="B4" s="5"/>
      <c r="C4" s="5"/>
      <c r="D4" s="5"/>
      <c r="E4" s="5" t="s">
        <v>3</v>
      </c>
      <c r="F4" s="5" t="s">
        <v>4</v>
      </c>
      <c r="G4" s="5" t="s">
        <v>5</v>
      </c>
      <c r="H4" s="5" t="s">
        <v>11</v>
      </c>
      <c r="I4" s="5" t="s">
        <v>10</v>
      </c>
      <c r="J4" s="5" t="s">
        <v>3</v>
      </c>
      <c r="K4" s="5" t="s">
        <v>4</v>
      </c>
      <c r="L4" s="5" t="s">
        <v>5</v>
      </c>
      <c r="M4" s="5" t="s">
        <v>11</v>
      </c>
      <c r="N4" s="5" t="s">
        <v>10</v>
      </c>
      <c r="O4" s="5" t="s">
        <v>3</v>
      </c>
      <c r="P4" s="5" t="s">
        <v>4</v>
      </c>
      <c r="Q4" s="5" t="s">
        <v>5</v>
      </c>
      <c r="R4" s="5" t="s">
        <v>11</v>
      </c>
      <c r="S4" s="5" t="s">
        <v>10</v>
      </c>
    </row>
    <row r="5" spans="1:19" x14ac:dyDescent="0.25">
      <c r="B5" s="1"/>
      <c r="C5" s="1"/>
      <c r="D5" s="3" t="s">
        <v>6</v>
      </c>
      <c r="E5" s="4">
        <v>94.869829999999993</v>
      </c>
      <c r="F5" s="4">
        <v>99.690399999999997</v>
      </c>
      <c r="G5" s="4">
        <v>94.44</v>
      </c>
      <c r="H5" s="4">
        <f>AVERAGE(E5:G5)</f>
        <v>96.333410000000001</v>
      </c>
      <c r="I5" s="4">
        <v>2.91</v>
      </c>
      <c r="J5" s="4">
        <v>98.238900000000001</v>
      </c>
      <c r="K5" s="4">
        <v>94.840040000000002</v>
      </c>
      <c r="L5" s="4">
        <v>96.22</v>
      </c>
      <c r="M5" s="4">
        <f>AVERAGE(J5:L5)</f>
        <v>96.432980000000001</v>
      </c>
      <c r="N5" s="4">
        <v>1.71</v>
      </c>
      <c r="O5" s="4">
        <v>92.067400000000006</v>
      </c>
      <c r="P5" s="4">
        <v>87.822490000000002</v>
      </c>
      <c r="Q5" s="4">
        <v>93.27</v>
      </c>
      <c r="R5" s="14">
        <f>AVERAGE(O5:Q5)</f>
        <v>91.053296666666668</v>
      </c>
      <c r="S5" s="4">
        <v>2.86</v>
      </c>
    </row>
    <row r="6" spans="1:19" x14ac:dyDescent="0.25">
      <c r="B6" s="1"/>
      <c r="C6" s="1"/>
      <c r="D6" s="3" t="s">
        <v>12</v>
      </c>
      <c r="E6" s="4">
        <v>86.983149999999995</v>
      </c>
      <c r="F6" s="4">
        <v>94.736840000000001</v>
      </c>
      <c r="G6" s="4">
        <v>95.903000000000006</v>
      </c>
      <c r="H6" s="4">
        <f t="shared" ref="H6:H7" si="0">AVERAGE(E6:G6)</f>
        <v>92.540996666666672</v>
      </c>
      <c r="I6" s="4">
        <v>4.8499999999999996</v>
      </c>
      <c r="J6" s="4">
        <v>85.681470000000004</v>
      </c>
      <c r="K6" s="4">
        <v>94.117649999999998</v>
      </c>
      <c r="L6" s="4">
        <v>94.561999999999998</v>
      </c>
      <c r="M6" s="4">
        <f t="shared" ref="M6:M7" si="1">AVERAGE(J6:L6)</f>
        <v>91.453706666666676</v>
      </c>
      <c r="N6" s="4">
        <v>5</v>
      </c>
      <c r="O6" s="4">
        <v>84.226650000000006</v>
      </c>
      <c r="P6" s="4">
        <v>95.768839999999997</v>
      </c>
      <c r="Q6" s="4">
        <v>93.709000000000003</v>
      </c>
      <c r="R6" s="14">
        <f t="shared" ref="R6:R7" si="2">AVERAGE(O6:Q6)</f>
        <v>91.234830000000002</v>
      </c>
      <c r="S6" s="4">
        <v>6.15</v>
      </c>
    </row>
    <row r="7" spans="1:19" x14ac:dyDescent="0.25">
      <c r="B7" s="1"/>
      <c r="C7" s="1"/>
      <c r="D7" s="3" t="s">
        <v>13</v>
      </c>
      <c r="E7" s="4">
        <v>91.539050000000003</v>
      </c>
      <c r="F7" s="4">
        <v>94.736840000000001</v>
      </c>
      <c r="G7" s="4">
        <v>93.635999999999996</v>
      </c>
      <c r="H7" s="4">
        <f t="shared" si="0"/>
        <v>93.303963333333328</v>
      </c>
      <c r="I7" s="4">
        <v>1.63</v>
      </c>
      <c r="J7" s="4">
        <v>90.428790000000006</v>
      </c>
      <c r="K7" s="4">
        <v>95.665629999999993</v>
      </c>
      <c r="L7" s="4">
        <v>92.173000000000002</v>
      </c>
      <c r="M7" s="4">
        <f t="shared" si="1"/>
        <v>92.755806666666672</v>
      </c>
      <c r="N7" s="4">
        <v>2.67</v>
      </c>
      <c r="O7" s="4">
        <v>91.883610000000004</v>
      </c>
      <c r="P7" s="4">
        <v>95.046440000000004</v>
      </c>
      <c r="Q7" s="4">
        <v>92.025999999999996</v>
      </c>
      <c r="R7" s="14">
        <f t="shared" si="2"/>
        <v>92.985349999999997</v>
      </c>
      <c r="S7" s="4">
        <v>1.79</v>
      </c>
    </row>
    <row r="12" spans="1:19" x14ac:dyDescent="0.25">
      <c r="B12" s="16" t="s">
        <v>14</v>
      </c>
      <c r="C12" s="16"/>
      <c r="D12" s="16"/>
      <c r="G12" s="16" t="s">
        <v>15</v>
      </c>
      <c r="H12" s="16"/>
      <c r="I12" s="16"/>
      <c r="L12" s="16" t="s">
        <v>16</v>
      </c>
      <c r="M12" s="16"/>
      <c r="N12" s="16"/>
      <c r="O12" s="6"/>
      <c r="P12" s="6"/>
    </row>
    <row r="13" spans="1:19" x14ac:dyDescent="0.25">
      <c r="B13" s="5" t="s">
        <v>3</v>
      </c>
      <c r="C13" s="5" t="s">
        <v>4</v>
      </c>
      <c r="D13" s="5" t="s">
        <v>5</v>
      </c>
      <c r="E13" s="5" t="s">
        <v>11</v>
      </c>
      <c r="F13" s="5" t="s">
        <v>10</v>
      </c>
      <c r="G13" s="5" t="s">
        <v>3</v>
      </c>
      <c r="H13" s="5" t="s">
        <v>4</v>
      </c>
      <c r="I13" s="5" t="s">
        <v>5</v>
      </c>
      <c r="J13" s="5" t="s">
        <v>11</v>
      </c>
      <c r="K13" s="5" t="s">
        <v>10</v>
      </c>
      <c r="L13" s="5" t="s">
        <v>3</v>
      </c>
      <c r="M13" s="5" t="s">
        <v>4</v>
      </c>
      <c r="N13" s="5" t="s">
        <v>5</v>
      </c>
      <c r="O13" s="5" t="s">
        <v>11</v>
      </c>
      <c r="P13" s="5" t="s">
        <v>10</v>
      </c>
    </row>
    <row r="14" spans="1:19" x14ac:dyDescent="0.25">
      <c r="B14" s="8">
        <v>36.200000000000003</v>
      </c>
      <c r="C14" s="8">
        <v>30.8</v>
      </c>
      <c r="D14" s="8">
        <v>35.200000000000003</v>
      </c>
      <c r="E14" s="14">
        <f>AVERAGE(B14:D14)</f>
        <v>34.06666666666667</v>
      </c>
      <c r="F14" s="4">
        <v>0.62</v>
      </c>
      <c r="G14" s="8">
        <v>95.09</v>
      </c>
      <c r="H14" s="8">
        <v>98.96</v>
      </c>
      <c r="I14" s="8">
        <v>97.63</v>
      </c>
      <c r="J14" s="14">
        <f>AVERAGE(G14:I14)</f>
        <v>97.226666666666674</v>
      </c>
      <c r="K14" s="4">
        <v>2.2200000000000002</v>
      </c>
      <c r="L14" s="8">
        <v>100</v>
      </c>
      <c r="M14" s="8">
        <v>100</v>
      </c>
      <c r="N14" s="8">
        <v>100</v>
      </c>
      <c r="O14" s="14">
        <f>AVERAGE(L14:N14)</f>
        <v>100</v>
      </c>
      <c r="P14" s="4">
        <v>0</v>
      </c>
    </row>
    <row r="15" spans="1:19" x14ac:dyDescent="0.25">
      <c r="A15" s="9" t="s">
        <v>9</v>
      </c>
    </row>
    <row r="17" spans="1:19" x14ac:dyDescent="0.25">
      <c r="A17" s="1"/>
      <c r="B17" s="10"/>
      <c r="C17" s="11"/>
      <c r="D17" s="11"/>
      <c r="E17" s="15" t="s">
        <v>0</v>
      </c>
      <c r="F17" s="15"/>
      <c r="G17" s="15"/>
      <c r="H17" s="13"/>
      <c r="I17" s="13"/>
      <c r="J17" s="15" t="s">
        <v>1</v>
      </c>
      <c r="K17" s="15"/>
      <c r="L17" s="15"/>
      <c r="M17" s="13"/>
      <c r="N17" s="13"/>
      <c r="O17" s="15" t="s">
        <v>2</v>
      </c>
      <c r="P17" s="15"/>
      <c r="Q17" s="15"/>
    </row>
    <row r="18" spans="1:19" x14ac:dyDescent="0.25">
      <c r="A18" s="2"/>
      <c r="B18" s="5"/>
      <c r="C18" s="5"/>
      <c r="D18" s="5"/>
      <c r="E18" s="5" t="s">
        <v>3</v>
      </c>
      <c r="F18" s="5" t="s">
        <v>4</v>
      </c>
      <c r="G18" s="5" t="s">
        <v>5</v>
      </c>
      <c r="H18" s="5" t="s">
        <v>11</v>
      </c>
      <c r="I18" s="5" t="s">
        <v>10</v>
      </c>
      <c r="J18" s="5" t="s">
        <v>3</v>
      </c>
      <c r="K18" s="5" t="s">
        <v>4</v>
      </c>
      <c r="L18" s="5" t="s">
        <v>5</v>
      </c>
      <c r="M18" s="5" t="s">
        <v>11</v>
      </c>
      <c r="N18" s="5" t="s">
        <v>10</v>
      </c>
      <c r="O18" s="5" t="s">
        <v>3</v>
      </c>
      <c r="P18" s="5" t="s">
        <v>4</v>
      </c>
      <c r="Q18" s="5" t="s">
        <v>5</v>
      </c>
      <c r="R18" s="5" t="s">
        <v>11</v>
      </c>
      <c r="S18" s="5" t="s">
        <v>10</v>
      </c>
    </row>
    <row r="19" spans="1:19" x14ac:dyDescent="0.25">
      <c r="B19" s="1"/>
      <c r="C19" s="1"/>
      <c r="D19" s="3" t="s">
        <v>6</v>
      </c>
      <c r="E19" s="4">
        <v>100.0748</v>
      </c>
      <c r="F19" s="4">
        <v>96.256680000000003</v>
      </c>
      <c r="G19" s="4">
        <v>90.133610000000004</v>
      </c>
      <c r="H19" s="4">
        <f>AVERAGE(E19:G19)</f>
        <v>95.488363333333339</v>
      </c>
      <c r="I19" s="4">
        <v>5.01</v>
      </c>
      <c r="J19" s="4">
        <v>97.606579999999994</v>
      </c>
      <c r="K19" s="4">
        <v>97.540109999999999</v>
      </c>
      <c r="L19" s="4">
        <v>101.1305</v>
      </c>
      <c r="M19" s="4">
        <f>AVERAGE(J19:L19)</f>
        <v>98.759063333333316</v>
      </c>
      <c r="N19" s="4">
        <v>2.0499999999999998</v>
      </c>
      <c r="O19" s="4">
        <v>103.2162</v>
      </c>
      <c r="P19" s="4">
        <v>100.1069</v>
      </c>
      <c r="Q19" s="4">
        <v>95.272350000000003</v>
      </c>
      <c r="R19" s="14">
        <f>AVERAGE(O19:Q19)</f>
        <v>99.531816666666671</v>
      </c>
      <c r="S19" s="4">
        <v>4.01</v>
      </c>
    </row>
    <row r="20" spans="1:19" x14ac:dyDescent="0.25">
      <c r="B20" s="1"/>
      <c r="C20" s="1"/>
      <c r="D20" s="3" t="s">
        <v>12</v>
      </c>
      <c r="E20" s="4">
        <v>100.9723</v>
      </c>
      <c r="F20" s="4">
        <v>91.016040000000004</v>
      </c>
      <c r="G20" s="4">
        <v>92.600200000000001</v>
      </c>
      <c r="H20" s="4">
        <f t="shared" ref="H20:H21" si="3">AVERAGE(E20:G20)</f>
        <v>94.862846666666655</v>
      </c>
      <c r="I20" s="4">
        <v>5.35</v>
      </c>
      <c r="J20" s="4">
        <v>94.016459999999995</v>
      </c>
      <c r="K20" s="4">
        <v>99.679150000000007</v>
      </c>
      <c r="L20" s="4">
        <v>93.730729999999994</v>
      </c>
      <c r="M20" s="4">
        <f t="shared" ref="M20:M21" si="4">AVERAGE(J20:L20)</f>
        <v>95.808779999999999</v>
      </c>
      <c r="N20" s="4">
        <v>3.35</v>
      </c>
      <c r="O20" s="4">
        <v>96.709050000000005</v>
      </c>
      <c r="P20" s="4">
        <v>98.28877</v>
      </c>
      <c r="Q20" s="4">
        <v>92.497429999999994</v>
      </c>
      <c r="R20" s="14">
        <f t="shared" ref="R20:R21" si="5">AVERAGE(O20:Q20)</f>
        <v>95.83175</v>
      </c>
      <c r="S20" s="4">
        <v>2.99</v>
      </c>
    </row>
    <row r="21" spans="1:19" x14ac:dyDescent="0.25">
      <c r="B21" s="1"/>
      <c r="C21" s="1"/>
      <c r="D21" s="3" t="s">
        <v>7</v>
      </c>
      <c r="E21" s="4">
        <v>102.8796</v>
      </c>
      <c r="F21" s="4">
        <v>97.647059999999996</v>
      </c>
      <c r="G21" s="4">
        <v>94.552930000000003</v>
      </c>
      <c r="H21" s="4">
        <f t="shared" si="3"/>
        <v>98.359863333333337</v>
      </c>
      <c r="I21" s="4">
        <v>4.21</v>
      </c>
      <c r="J21" s="4">
        <v>97.943150000000003</v>
      </c>
      <c r="K21" s="4">
        <v>96.791439999999994</v>
      </c>
      <c r="L21" s="4">
        <v>87.153139999999993</v>
      </c>
      <c r="M21" s="4">
        <f t="shared" si="4"/>
        <v>93.962576666666664</v>
      </c>
      <c r="N21" s="4">
        <v>5.93</v>
      </c>
      <c r="O21" s="4">
        <v>103.3283</v>
      </c>
      <c r="P21" s="4">
        <v>94.812839999999994</v>
      </c>
      <c r="Q21" s="4">
        <v>93.833500000000001</v>
      </c>
      <c r="R21" s="14">
        <f t="shared" si="5"/>
        <v>97.324880000000007</v>
      </c>
      <c r="S21" s="4">
        <v>5.22</v>
      </c>
    </row>
    <row r="24" spans="1:19" x14ac:dyDescent="0.25">
      <c r="D24" s="16" t="s">
        <v>14</v>
      </c>
      <c r="E24" s="17"/>
      <c r="F24" s="17"/>
      <c r="G24" s="16" t="s">
        <v>15</v>
      </c>
      <c r="H24" s="16"/>
      <c r="I24" s="16"/>
      <c r="J24" s="16"/>
      <c r="K24" s="16"/>
      <c r="L24" s="16" t="s">
        <v>16</v>
      </c>
      <c r="M24" s="16"/>
      <c r="N24" s="16"/>
      <c r="O24" s="17"/>
      <c r="P24" s="17"/>
    </row>
    <row r="25" spans="1:19" x14ac:dyDescent="0.25">
      <c r="D25" s="5" t="s">
        <v>3</v>
      </c>
      <c r="E25" s="5" t="s">
        <v>4</v>
      </c>
      <c r="F25" s="5" t="s">
        <v>5</v>
      </c>
      <c r="G25" s="5" t="s">
        <v>3</v>
      </c>
      <c r="H25" s="5"/>
      <c r="I25" s="5"/>
      <c r="J25" s="5" t="s">
        <v>4</v>
      </c>
      <c r="K25" s="5" t="s">
        <v>5</v>
      </c>
      <c r="L25" s="5" t="s">
        <v>3</v>
      </c>
      <c r="M25" s="5"/>
      <c r="N25" s="5"/>
      <c r="O25" s="5" t="s">
        <v>4</v>
      </c>
      <c r="P25" s="5" t="s">
        <v>5</v>
      </c>
    </row>
    <row r="26" spans="1:19" x14ac:dyDescent="0.25">
      <c r="D26">
        <v>48.59</v>
      </c>
      <c r="E26">
        <v>47.71</v>
      </c>
      <c r="F26" s="12"/>
      <c r="G26">
        <v>97.5</v>
      </c>
      <c r="J26">
        <v>101.8</v>
      </c>
      <c r="K26">
        <v>98.7</v>
      </c>
      <c r="L26" s="8">
        <v>100</v>
      </c>
      <c r="M26" s="8"/>
      <c r="N26" s="8"/>
      <c r="O26" s="8">
        <v>100</v>
      </c>
      <c r="P26" s="8">
        <v>100</v>
      </c>
    </row>
  </sheetData>
  <mergeCells count="12">
    <mergeCell ref="D24:F24"/>
    <mergeCell ref="G24:K24"/>
    <mergeCell ref="L24:P24"/>
    <mergeCell ref="E3:G3"/>
    <mergeCell ref="J3:L3"/>
    <mergeCell ref="O3:Q3"/>
    <mergeCell ref="E17:G17"/>
    <mergeCell ref="J17:L17"/>
    <mergeCell ref="O17:Q17"/>
    <mergeCell ref="B12:D12"/>
    <mergeCell ref="G12:I12"/>
    <mergeCell ref="L12:N1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Mailen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 NN</dc:creator>
  <cp:lastModifiedBy>fdeo777 fdeo</cp:lastModifiedBy>
  <dcterms:created xsi:type="dcterms:W3CDTF">2016-11-18T15:28:48Z</dcterms:created>
  <dcterms:modified xsi:type="dcterms:W3CDTF">2017-09-20T20:13:12Z</dcterms:modified>
</cp:coreProperties>
</file>